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80" yWindow="195" windowWidth="20730" windowHeight="11595" tabRatio="823" activeTab="0"/>
  </bookViews>
  <sheets>
    <sheet name="1) Main" sheetId="1" r:id="rId1"/>
    <sheet name="2) Mapping" sheetId="2" r:id="rId2"/>
  </sheets>
  <definedNames>
    <definedName name="IR_Cons_inside_CBS">#REF!</definedName>
    <definedName name="IR_Cons_inside_CIBL">#REF!</definedName>
    <definedName name="IR_outside_CBS">#REF!</definedName>
    <definedName name="IR_outside_CIBL">#REF!</definedName>
    <definedName name="IR_RT_all_banks_CBS">#REF!</definedName>
    <definedName name="IR_RT_all_banks_CIBL">#REF!</definedName>
    <definedName name="IR_RT_domestic_CBS">#REF!</definedName>
    <definedName name="IR_RT_domestic_CIBL">#REF!</definedName>
    <definedName name="IR_RT_uncons_inside_CBS">#REF!</definedName>
    <definedName name="IR_RT_uncons_inside_CIBL">#REF!</definedName>
    <definedName name="_xlnm.Print_Area" localSheetId="0">'1) Main'!$B$2:$AG$24</definedName>
    <definedName name="UR_domestic_CBS">#REF!</definedName>
    <definedName name="UR_domestic_CIBL">#REF!</definedName>
  </definedNames>
  <calcPr fullCalcOnLoad="1"/>
</workbook>
</file>

<file path=xl/sharedStrings.xml><?xml version="1.0" encoding="utf-8"?>
<sst xmlns="http://schemas.openxmlformats.org/spreadsheetml/2006/main" count="423" uniqueCount="308">
  <si>
    <t>Reporting Country:</t>
  </si>
  <si>
    <t>Years</t>
  </si>
  <si>
    <t xml:space="preserve">Quarters </t>
  </si>
  <si>
    <t xml:space="preserve">Selected: </t>
  </si>
  <si>
    <t xml:space="preserve">Organisation codelist </t>
  </si>
  <si>
    <t>AT2</t>
  </si>
  <si>
    <t>BE2</t>
  </si>
  <si>
    <t>BH2</t>
  </si>
  <si>
    <t>BS2</t>
  </si>
  <si>
    <t>CA2</t>
  </si>
  <si>
    <t>CH2</t>
  </si>
  <si>
    <t>DE2</t>
  </si>
  <si>
    <t>DK2</t>
  </si>
  <si>
    <t>ES2</t>
  </si>
  <si>
    <t>FI2</t>
  </si>
  <si>
    <t>FR2</t>
  </si>
  <si>
    <t>GB2</t>
  </si>
  <si>
    <t>GR2</t>
  </si>
  <si>
    <t>HK2</t>
  </si>
  <si>
    <t>IE2</t>
  </si>
  <si>
    <t>JP2</t>
  </si>
  <si>
    <t>LU2</t>
  </si>
  <si>
    <t>NL2</t>
  </si>
  <si>
    <t>PT2</t>
  </si>
  <si>
    <t>SG2</t>
  </si>
  <si>
    <t>US2</t>
  </si>
  <si>
    <t>US3</t>
  </si>
  <si>
    <t xml:space="preserve">Reporting Organization: </t>
  </si>
  <si>
    <t>KY2</t>
  </si>
  <si>
    <t>Austria - Osterreichische Nationalbank (Austria)</t>
  </si>
  <si>
    <t xml:space="preserve">Belgium - Banque Nationale de Belgique </t>
  </si>
  <si>
    <t>Bahrain - Bahrain Monetary Authority</t>
  </si>
  <si>
    <t>Bahamas - The Central Bank of the Bahamas</t>
  </si>
  <si>
    <t>Canada - Bank of Canada</t>
  </si>
  <si>
    <t>Germany - Deutsche Bundesbank</t>
  </si>
  <si>
    <t xml:space="preserve">Switzerland - Schweizerische Nationalbank </t>
  </si>
  <si>
    <t xml:space="preserve">Denmark - Danmarks Nationalbank </t>
  </si>
  <si>
    <t xml:space="preserve">Finland - Bank of Finland </t>
  </si>
  <si>
    <t xml:space="preserve">France - Banque de France </t>
  </si>
  <si>
    <t>Greece - Bank of Greece</t>
  </si>
  <si>
    <t xml:space="preserve">Ireland - Central Bank of Ireland </t>
  </si>
  <si>
    <t>Japan - Bank of Japan</t>
  </si>
  <si>
    <t xml:space="preserve">Portugal - Banco de Portugal </t>
  </si>
  <si>
    <t>Singapore - Monetary Authority of Singapore</t>
  </si>
  <si>
    <t>United States - Federal Reserve Bank of New York</t>
  </si>
  <si>
    <t xml:space="preserve">United States - Board of Governors </t>
  </si>
  <si>
    <t xml:space="preserve">United Kingdom - Bank of England </t>
  </si>
  <si>
    <t>BR2</t>
  </si>
  <si>
    <t>Brazil - Banco Central do Brasil</t>
  </si>
  <si>
    <t>IN2</t>
  </si>
  <si>
    <t>India - Reserve Bank of India</t>
  </si>
  <si>
    <t>KR2</t>
  </si>
  <si>
    <t>Korea - The Bank of Korea</t>
  </si>
  <si>
    <t>MX2</t>
  </si>
  <si>
    <t>Mexico - Banco de Mexico</t>
  </si>
  <si>
    <t>PA2</t>
  </si>
  <si>
    <t>TW2</t>
  </si>
  <si>
    <t>TR2</t>
  </si>
  <si>
    <t>CL2</t>
  </si>
  <si>
    <t>Chile - Banco Central de Chile</t>
  </si>
  <si>
    <t>Turkey - Türkiye Cumhuriyet Merkez Bankasi</t>
  </si>
  <si>
    <t xml:space="preserve">Netherlands - De Nederlandsche Bank </t>
  </si>
  <si>
    <t>GG3</t>
  </si>
  <si>
    <t>Guernsey - Guernsey Financial Services Commission</t>
  </si>
  <si>
    <t>Isle of Man - Isle of Man Financial Supervision Commission</t>
  </si>
  <si>
    <t>JE3</t>
  </si>
  <si>
    <t>Jersey - Jersey Financial Services Commission</t>
  </si>
  <si>
    <t>Cayman Islands - Cayman Islands Monetary Authority</t>
  </si>
  <si>
    <t>Luxembourg - Institut Monetaire Luxembourgeois</t>
  </si>
  <si>
    <t>Panama - Superintendencia de Bancos</t>
  </si>
  <si>
    <t>BM2</t>
  </si>
  <si>
    <t>Bermuda - Bermuda Monetary Authority</t>
  </si>
  <si>
    <t>Unspecified (e.g. internal exchange etc.)</t>
  </si>
  <si>
    <t>4</t>
  </si>
  <si>
    <t>VBA variables</t>
  </si>
  <si>
    <t>Bln_Comments</t>
  </si>
  <si>
    <t>Show Comments</t>
  </si>
  <si>
    <t>Confidenciality (Default)</t>
  </si>
  <si>
    <t>N</t>
  </si>
  <si>
    <t>Contextual menus</t>
  </si>
  <si>
    <t>Commands</t>
  </si>
  <si>
    <t>Free</t>
  </si>
  <si>
    <t>F/F</t>
  </si>
  <si>
    <t>F</t>
  </si>
  <si>
    <t>Not for publication, restricted for internal used only</t>
  </si>
  <si>
    <t>N/N</t>
  </si>
  <si>
    <t>Confidential statistical information, not for publication</t>
  </si>
  <si>
    <t>C/C</t>
  </si>
  <si>
    <t>C</t>
  </si>
  <si>
    <t>Post-break free, pre-break nor for publication</t>
  </si>
  <si>
    <t>F/N</t>
  </si>
  <si>
    <t>Post-break free, pre-break confidential</t>
  </si>
  <si>
    <t>F/C</t>
  </si>
  <si>
    <t>Post-break not for publication, pre-break free</t>
  </si>
  <si>
    <t>N/F</t>
  </si>
  <si>
    <t>Post-break not for publication, pre-break confidential</t>
  </si>
  <si>
    <t>N/C</t>
  </si>
  <si>
    <t>Post-break confidential, pre-break free</t>
  </si>
  <si>
    <t>C/F</t>
  </si>
  <si>
    <t>Post-break confidential, pre-break not for publication</t>
  </si>
  <si>
    <t>C/N</t>
  </si>
  <si>
    <t>Autocomplete</t>
  </si>
  <si>
    <t>Hong Kong SAR - Hong Kong Monetary Authority</t>
  </si>
  <si>
    <t>MO2</t>
  </si>
  <si>
    <t xml:space="preserve">Macao SAR - Monetary Authority of Macao </t>
  </si>
  <si>
    <t>&lt; Please select the name of your organization &gt;</t>
  </si>
  <si>
    <t xml:space="preserve">Spain - Banco de España </t>
  </si>
  <si>
    <t xml:space="preserve">Norway - Statistics Norway </t>
  </si>
  <si>
    <t>Sweden - Statistics Sweden</t>
  </si>
  <si>
    <t>SE1</t>
  </si>
  <si>
    <t>NO1</t>
  </si>
  <si>
    <t>AU3</t>
  </si>
  <si>
    <t>Australia - Australian Prudential Regulatory Authority</t>
  </si>
  <si>
    <t>MY2</t>
  </si>
  <si>
    <t>Malaysia - Bank Negara Malaysia</t>
  </si>
  <si>
    <t>Chinese Tapei - The Central Bank of China, Taipei</t>
  </si>
  <si>
    <t>CY2</t>
  </si>
  <si>
    <t>Cyprus - Central Bank of Cyprus</t>
  </si>
  <si>
    <t>IM3</t>
  </si>
  <si>
    <t>IT2</t>
  </si>
  <si>
    <t xml:space="preserve">Italy - Banca d'Italia </t>
  </si>
  <si>
    <t>ZA2</t>
  </si>
  <si>
    <t>South Africa - South African Reserve Bank</t>
  </si>
  <si>
    <t>ZZZ</t>
  </si>
  <si>
    <t>CW2</t>
  </si>
  <si>
    <t>Curacao - Centrale Bank van Curaçao en Sint Maarten</t>
  </si>
  <si>
    <t>2013</t>
  </si>
  <si>
    <t>Consolidated Banking Statistics (CBS)</t>
  </si>
  <si>
    <t>Y</t>
  </si>
  <si>
    <t>visible sheets</t>
  </si>
  <si>
    <t>non-visible sheets</t>
  </si>
  <si>
    <t>RC1</t>
  </si>
  <si>
    <t>For queries on this document, please write to:</t>
  </si>
  <si>
    <t>ibfs.consolidated@bis.org</t>
  </si>
  <si>
    <t>Mapping</t>
  </si>
  <si>
    <t>F:A:A</t>
  </si>
  <si>
    <t>F:A:B</t>
  </si>
  <si>
    <t>F:A:C</t>
  </si>
  <si>
    <t>F:A:D</t>
  </si>
  <si>
    <t>F:A:E</t>
  </si>
  <si>
    <t>F:A:F</t>
  </si>
  <si>
    <t>F:A:G</t>
  </si>
  <si>
    <t>F:A:H</t>
  </si>
  <si>
    <t>F:A:I</t>
  </si>
  <si>
    <t>F:A:Y</t>
  </si>
  <si>
    <t>F:A:L</t>
  </si>
  <si>
    <t>F:A:J</t>
  </si>
  <si>
    <t>F:A:K</t>
  </si>
  <si>
    <t>F:A:Q</t>
  </si>
  <si>
    <t>F:A:P</t>
  </si>
  <si>
    <t>F:A:O</t>
  </si>
  <si>
    <t>F:A:M</t>
  </si>
  <si>
    <t>F:B:A</t>
  </si>
  <si>
    <t>F:B:B</t>
  </si>
  <si>
    <t>F:B:C</t>
  </si>
  <si>
    <t>F:B:D</t>
  </si>
  <si>
    <t>F:B:E</t>
  </si>
  <si>
    <t>F:B:F</t>
  </si>
  <si>
    <t>F:B:G</t>
  </si>
  <si>
    <t>F:B:H</t>
  </si>
  <si>
    <t>F:B:I</t>
  </si>
  <si>
    <t>F:B:Y</t>
  </si>
  <si>
    <t>F:B:L</t>
  </si>
  <si>
    <t>F:B:J</t>
  </si>
  <si>
    <t>F:B:K</t>
  </si>
  <si>
    <t>F:B:Q</t>
  </si>
  <si>
    <t>F:B:P</t>
  </si>
  <si>
    <t>F:B:O</t>
  </si>
  <si>
    <t>F:B:M</t>
  </si>
  <si>
    <t>4C:F:I:A:A:TO1:A</t>
  </si>
  <si>
    <t>F:C:A</t>
  </si>
  <si>
    <t>F:C:B</t>
  </si>
  <si>
    <t>F:C:C</t>
  </si>
  <si>
    <t>F:C:D</t>
  </si>
  <si>
    <t>F:C:E</t>
  </si>
  <si>
    <t>4C:F:I:A:A:TO1:B</t>
  </si>
  <si>
    <t>F:C:F</t>
  </si>
  <si>
    <t>4C:F:I:A:A:TO1:O</t>
  </si>
  <si>
    <t>F:C:G</t>
  </si>
  <si>
    <t>4C:F:I:A:A:TO1:R</t>
  </si>
  <si>
    <t>F:C:H</t>
  </si>
  <si>
    <t>4C:F:I:A:A:TO1:U</t>
  </si>
  <si>
    <t>F:C:I</t>
  </si>
  <si>
    <t>4C:F:J:A:A:TO1:A</t>
  </si>
  <si>
    <t>F:C:J</t>
  </si>
  <si>
    <t>4C:F:X:A:A:TO1:A</t>
  </si>
  <si>
    <t>F:C:K</t>
  </si>
  <si>
    <t>4E:F:I:A:A:TO1:A</t>
  </si>
  <si>
    <t>F:E:A</t>
  </si>
  <si>
    <t>F:E:B</t>
  </si>
  <si>
    <t>F:E:C</t>
  </si>
  <si>
    <t>F:E:D</t>
  </si>
  <si>
    <t>F:E:E</t>
  </si>
  <si>
    <t>4E:F:I:A:A:TO1:B</t>
  </si>
  <si>
    <t>F:E:F</t>
  </si>
  <si>
    <t>4E:F:I:A:A:TO1:O</t>
  </si>
  <si>
    <t>F:E:G</t>
  </si>
  <si>
    <t>4E:F:I:A:A:TO1:R</t>
  </si>
  <si>
    <t>F:E:H</t>
  </si>
  <si>
    <t>4E:F:I:A:A:TO1:U</t>
  </si>
  <si>
    <t>F:E:I</t>
  </si>
  <si>
    <t>4E:F:B:A:A:FC1:A</t>
  </si>
  <si>
    <t>F:E:Y</t>
  </si>
  <si>
    <t>4E:F:B:A:A:LC1:A</t>
  </si>
  <si>
    <t>F:E:L</t>
  </si>
  <si>
    <t>4E:F:J:A:A:TO1:A</t>
  </si>
  <si>
    <t>F:E:J</t>
  </si>
  <si>
    <t>4E:F:X:A:A:TO1:A</t>
  </si>
  <si>
    <t>F:E:K</t>
  </si>
  <si>
    <t>4E:Q:C:A:A:TO1:A</t>
  </si>
  <si>
    <t>F:E:Q</t>
  </si>
  <si>
    <t>4E:P:C:A:A:TO1:A</t>
  </si>
  <si>
    <t>F:E:P</t>
  </si>
  <si>
    <t>4E:O:C:A:A:TO1:A</t>
  </si>
  <si>
    <t>F:E:O</t>
  </si>
  <si>
    <t>4E:F:M:A:A:LC1:A</t>
  </si>
  <si>
    <t>F:E:M</t>
  </si>
  <si>
    <t>U:B:S</t>
  </si>
  <si>
    <t>U:B:F</t>
  </si>
  <si>
    <t>U:B:G</t>
  </si>
  <si>
    <t>U:B:H</t>
  </si>
  <si>
    <t>U:B:I</t>
  </si>
  <si>
    <t>U:B:T</t>
  </si>
  <si>
    <t>U:B:U</t>
  </si>
  <si>
    <t>U:B:V</t>
  </si>
  <si>
    <t>U:B:W</t>
  </si>
  <si>
    <t>U:B:X</t>
  </si>
  <si>
    <t>F:D:A - F:E:A</t>
  </si>
  <si>
    <t>F:D:B - F:E:B</t>
  </si>
  <si>
    <t>F:D:C - F:E:C</t>
  </si>
  <si>
    <t>F:D:D - F:E:D</t>
  </si>
  <si>
    <t>F:D:E - F:E:E</t>
  </si>
  <si>
    <t>F:D:F - F:E:F</t>
  </si>
  <si>
    <t>F:D:G - F:E:G</t>
  </si>
  <si>
    <t>F:D:H - F:E:H</t>
  </si>
  <si>
    <t>F:D:I - F:E:I</t>
  </si>
  <si>
    <t>F:D:J - F:E:J</t>
  </si>
  <si>
    <t>F:D:K - F:E:K</t>
  </si>
  <si>
    <t>4D:F:I:A:A:TO1:A</t>
  </si>
  <si>
    <t>4D:F:I:A:A:TO1:B</t>
  </si>
  <si>
    <t>4D:F:I:A:A:TO1:O</t>
  </si>
  <si>
    <t>4D:F:I:A:A:TO1:R</t>
  </si>
  <si>
    <t>4D:F:I:A:A:TO1:U</t>
  </si>
  <si>
    <t>4D:F:J:A:A:TO1:A</t>
  </si>
  <si>
    <t>4D:F:X:A:A:TO1:A</t>
  </si>
  <si>
    <t>4C:F:I:A:U:TO1:A</t>
  </si>
  <si>
    <t>4D:F:I:A:U:TO1:A</t>
  </si>
  <si>
    <t>4E:F:I:A:U:TO1:A</t>
  </si>
  <si>
    <t>4C:F:I:A:M:TO1:A</t>
  </si>
  <si>
    <t>4D:F:I:A:M:TO1:A</t>
  </si>
  <si>
    <t>4E:F:I:A:M:TO1:A</t>
  </si>
  <si>
    <t>4C:F:I:A:N:TO1:A</t>
  </si>
  <si>
    <t>4D:F:I:A:N:TO1:A</t>
  </si>
  <si>
    <t>4E:F:I:A:N:TO1:A</t>
  </si>
  <si>
    <t>4C:F:I:A:X:TO1:A</t>
  </si>
  <si>
    <t>4D:F:I:A:X:TO1:A</t>
  </si>
  <si>
    <t>4E:F:I:A:X:TO1:A</t>
  </si>
  <si>
    <t>4M:F:I:A:A:TO1:A</t>
  </si>
  <si>
    <t>4M:F:I:A:U:TO1:A</t>
  </si>
  <si>
    <t>4M:F:I:A:M:TO1:A</t>
  </si>
  <si>
    <t>4M:F:I:A:N:TO1:A</t>
  </si>
  <si>
    <t>4M:F:I:A:X:TO1:A</t>
  </si>
  <si>
    <t>4M:F:I:A:A:TO1:B</t>
  </si>
  <si>
    <t>4M:F:I:A:A:TO1:O</t>
  </si>
  <si>
    <t>4M:F:I:A:A:TO1:R</t>
  </si>
  <si>
    <t>4M:F:I:A:A:TO1:U</t>
  </si>
  <si>
    <t>4M:F:B:A:A:FC1:A</t>
  </si>
  <si>
    <t>4M:F:B:A:A:LC1:A</t>
  </si>
  <si>
    <t>4M:F:J:A:A:TO1:A</t>
  </si>
  <si>
    <t>4M:F:X:A:A:TO1:A</t>
  </si>
  <si>
    <t>4M:Q:C:A:A:TO1:A</t>
  </si>
  <si>
    <t>4M:P:C:A:A:TO1:A</t>
  </si>
  <si>
    <t>4M:O:C:A:A:TO1:A</t>
  </si>
  <si>
    <t>4M:F:M:A:A:LC1:A</t>
  </si>
  <si>
    <t>AR2</t>
  </si>
  <si>
    <t>Argentina - Banco Central de la República Argentina</t>
  </si>
  <si>
    <t>4D:F:I:A:A:TO1:A + 4E:F:I:A:A:TO1:A</t>
  </si>
  <si>
    <t>4D:F:I:A:U:TO1:A + 4E:F:I:A:U:TO1:A</t>
  </si>
  <si>
    <t>4D:F:I:A:M:TO1:A + 4E:F:I:A:M:TO1:A</t>
  </si>
  <si>
    <t>4D:F:I:A:N:TO1:A + 4E:F:I:A:N:TO1:A</t>
  </si>
  <si>
    <t>4D:F:I:A:X:TO1:A + 4E:F:I:A:X:TO1:A</t>
  </si>
  <si>
    <t>4D:F:I:A:A:TO1:B + 4E:F:I:A:A:TO1:B</t>
  </si>
  <si>
    <t>4D:F:I:A:A:TO1:O + 4E:F:I:A:A:TO1:O</t>
  </si>
  <si>
    <t>4D:F:I:A:A:TO1:R + 4E:F:I:A:A:TO1:R</t>
  </si>
  <si>
    <t>4D:F:I:A:A:TO1:U + 4E:F:I:A:A:TO1:U</t>
  </si>
  <si>
    <t>4D:F:J:A:A:TO1:A + 4E:F:J:A:A:TO1:A</t>
  </si>
  <si>
    <t>4D:F:X:A:A:TO1:A + 4E:F:X:A:A:TO1:A</t>
  </si>
  <si>
    <t>F:D:A</t>
  </si>
  <si>
    <t>F:D:B</t>
  </si>
  <si>
    <t>F:D:C</t>
  </si>
  <si>
    <t>F:D:D</t>
  </si>
  <si>
    <t>F:D:E</t>
  </si>
  <si>
    <t>F:D:F</t>
  </si>
  <si>
    <t>F:D:G</t>
  </si>
  <si>
    <t>F:D:H</t>
  </si>
  <si>
    <t>F:D:I</t>
  </si>
  <si>
    <t>F:D:J</t>
  </si>
  <si>
    <t>F:D:K</t>
  </si>
  <si>
    <t>OLD CIBL DSD</t>
  </si>
  <si>
    <t>NEW CBS DSD</t>
  </si>
  <si>
    <t>needed for CIBL to CBS only</t>
  </si>
  <si>
    <t>needed for CBS to CIBL only</t>
  </si>
  <si>
    <t>Comments</t>
  </si>
  <si>
    <t>Q:M:F:A:A:AT:CZ</t>
  </si>
  <si>
    <t>Q:S:AT:4M:F:I:A:A:TO1:A:CZ</t>
  </si>
  <si>
    <t>Example CIBL code:</t>
  </si>
  <si>
    <t>V201308</t>
  </si>
  <si>
    <t xml:space="preserve">Example CBS code: 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</si>
</sst>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#,##0.000"/>
  </numFmts>
  <fonts count="53">
    <font>
      <b/>
      <sz val="11"/>
      <name val="Times New Roman"/>
      <family val="1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37"/>
      <name val="Arial"/>
      <family val="2"/>
    </font>
    <font>
      <b/>
      <sz val="10"/>
      <color indexed="18"/>
      <name val="Arial"/>
      <family val="2"/>
    </font>
    <font>
      <b/>
      <sz val="16"/>
      <color indexed="37"/>
      <name val="Arial"/>
      <family val="2"/>
    </font>
    <font>
      <b/>
      <sz val="11"/>
      <color indexed="10"/>
      <name val="Arial"/>
      <family val="2"/>
    </font>
    <font>
      <sz val="11"/>
      <name val="Times New Roman"/>
      <family val="1"/>
    </font>
    <font>
      <b/>
      <u val="single"/>
      <sz val="7.7"/>
      <color indexed="12"/>
      <name val="Times New Roman"/>
      <family val="1"/>
    </font>
    <font>
      <i/>
      <sz val="11"/>
      <name val="Arial"/>
      <family val="2"/>
    </font>
    <font>
      <b/>
      <u val="single"/>
      <sz val="12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 quotePrefix="1">
      <alignment horizontal="right"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" fillId="34" borderId="0" xfId="0" applyFont="1" applyFill="1" applyBorder="1" applyAlignment="1" applyProtection="1" quotePrefix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5" borderId="13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 locked="0"/>
    </xf>
    <xf numFmtId="17" fontId="4" fillId="35" borderId="15" xfId="0" applyNumberFormat="1" applyFont="1" applyFill="1" applyBorder="1" applyAlignment="1" applyProtection="1" quotePrefix="1">
      <alignment horizontal="center" vertical="center"/>
      <protection/>
    </xf>
    <xf numFmtId="17" fontId="7" fillId="35" borderId="0" xfId="0" applyNumberFormat="1" applyFont="1" applyFill="1" applyBorder="1" applyAlignment="1" applyProtection="1" quotePrefix="1">
      <alignment horizontal="center"/>
      <protection/>
    </xf>
    <xf numFmtId="0" fontId="4" fillId="35" borderId="16" xfId="0" applyFont="1" applyFill="1" applyBorder="1" applyAlignment="1" applyProtection="1">
      <alignment/>
      <protection locked="0"/>
    </xf>
    <xf numFmtId="0" fontId="4" fillId="35" borderId="17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/>
      <protection locked="0"/>
    </xf>
    <xf numFmtId="0" fontId="4" fillId="35" borderId="24" xfId="0" applyFont="1" applyFill="1" applyBorder="1" applyAlignment="1" applyProtection="1">
      <alignment/>
      <protection locked="0"/>
    </xf>
    <xf numFmtId="0" fontId="4" fillId="35" borderId="25" xfId="0" applyFont="1" applyFill="1" applyBorder="1" applyAlignment="1" applyProtection="1">
      <alignment/>
      <protection locked="0"/>
    </xf>
    <xf numFmtId="0" fontId="4" fillId="35" borderId="26" xfId="0" applyFont="1" applyFill="1" applyBorder="1" applyAlignment="1" applyProtection="1">
      <alignment/>
      <protection locked="0"/>
    </xf>
    <xf numFmtId="0" fontId="4" fillId="35" borderId="27" xfId="0" applyFont="1" applyFill="1" applyBorder="1" applyAlignment="1" applyProtection="1">
      <alignment/>
      <protection locked="0"/>
    </xf>
    <xf numFmtId="0" fontId="4" fillId="35" borderId="28" xfId="0" applyFont="1" applyFill="1" applyBorder="1" applyAlignment="1" applyProtection="1">
      <alignment/>
      <protection locked="0"/>
    </xf>
    <xf numFmtId="0" fontId="4" fillId="35" borderId="29" xfId="0" applyFont="1" applyFill="1" applyBorder="1" applyAlignment="1" applyProtection="1">
      <alignment horizontal="center"/>
      <protection locked="0"/>
    </xf>
    <xf numFmtId="0" fontId="4" fillId="35" borderId="30" xfId="0" applyFont="1" applyFill="1" applyBorder="1" applyAlignment="1" applyProtection="1">
      <alignment horizontal="center"/>
      <protection locked="0"/>
    </xf>
    <xf numFmtId="0" fontId="4" fillId="35" borderId="27" xfId="0" applyFont="1" applyFill="1" applyBorder="1" applyAlignment="1" applyProtection="1" quotePrefix="1">
      <alignment horizontal="left"/>
      <protection locked="0"/>
    </xf>
    <xf numFmtId="0" fontId="4" fillId="35" borderId="31" xfId="0" applyFont="1" applyFill="1" applyBorder="1" applyAlignment="1" applyProtection="1">
      <alignment/>
      <protection locked="0"/>
    </xf>
    <xf numFmtId="0" fontId="4" fillId="35" borderId="32" xfId="0" applyFont="1" applyFill="1" applyBorder="1" applyAlignment="1" applyProtection="1">
      <alignment horizontal="center"/>
      <protection locked="0"/>
    </xf>
    <xf numFmtId="0" fontId="4" fillId="35" borderId="33" xfId="0" applyFont="1" applyFill="1" applyBorder="1" applyAlignment="1" applyProtection="1" quotePrefix="1">
      <alignment horizontal="left" vertical="center"/>
      <protection hidden="1"/>
    </xf>
    <xf numFmtId="0" fontId="4" fillId="35" borderId="34" xfId="0" applyFont="1" applyFill="1" applyBorder="1" applyAlignment="1" applyProtection="1" quotePrefix="1">
      <alignment horizontal="center" vertical="center"/>
      <protection hidden="1"/>
    </xf>
    <xf numFmtId="0" fontId="4" fillId="35" borderId="34" xfId="0" applyFont="1" applyFill="1" applyBorder="1" applyAlignment="1" applyProtection="1">
      <alignment/>
      <protection locked="0"/>
    </xf>
    <xf numFmtId="0" fontId="4" fillId="35" borderId="33" xfId="0" applyFont="1" applyFill="1" applyBorder="1" applyAlignment="1" applyProtection="1">
      <alignment horizontal="left" vertical="center"/>
      <protection hidden="1"/>
    </xf>
    <xf numFmtId="0" fontId="4" fillId="35" borderId="34" xfId="0" applyFont="1" applyFill="1" applyBorder="1" applyAlignment="1" applyProtection="1">
      <alignment vertical="center"/>
      <protection hidden="1"/>
    </xf>
    <xf numFmtId="0" fontId="4" fillId="35" borderId="34" xfId="0" applyFont="1" applyFill="1" applyBorder="1" applyAlignment="1" applyProtection="1" quotePrefix="1">
      <alignment horizontal="left" vertical="center"/>
      <protection hidden="1"/>
    </xf>
    <xf numFmtId="0" fontId="4" fillId="35" borderId="29" xfId="0" applyFont="1" applyFill="1" applyBorder="1" applyAlignment="1" applyProtection="1">
      <alignment vertical="center"/>
      <protection hidden="1"/>
    </xf>
    <xf numFmtId="0" fontId="4" fillId="35" borderId="26" xfId="0" applyFont="1" applyFill="1" applyBorder="1" applyAlignment="1" applyProtection="1" quotePrefix="1">
      <alignment horizontal="center" vertical="center"/>
      <protection hidden="1"/>
    </xf>
    <xf numFmtId="0" fontId="4" fillId="35" borderId="15" xfId="0" applyFont="1" applyFill="1" applyBorder="1" applyAlignment="1" applyProtection="1">
      <alignment/>
      <protection locked="0"/>
    </xf>
    <xf numFmtId="0" fontId="4" fillId="35" borderId="35" xfId="0" applyFont="1" applyFill="1" applyBorder="1" applyAlignment="1" applyProtection="1">
      <alignment/>
      <protection locked="0"/>
    </xf>
    <xf numFmtId="0" fontId="4" fillId="35" borderId="29" xfId="0" applyFont="1" applyFill="1" applyBorder="1" applyAlignment="1" applyProtection="1">
      <alignment/>
      <protection locked="0"/>
    </xf>
    <xf numFmtId="0" fontId="4" fillId="35" borderId="32" xfId="0" applyFont="1" applyFill="1" applyBorder="1" applyAlignment="1" applyProtection="1">
      <alignment/>
      <protection locked="0"/>
    </xf>
    <xf numFmtId="0" fontId="4" fillId="36" borderId="27" xfId="0" applyFont="1" applyFill="1" applyBorder="1" applyAlignment="1" applyProtection="1">
      <alignment/>
      <protection locked="0"/>
    </xf>
    <xf numFmtId="0" fontId="4" fillId="36" borderId="29" xfId="0" applyFont="1" applyFill="1" applyBorder="1" applyAlignment="1" applyProtection="1">
      <alignment horizontal="center"/>
      <protection locked="0"/>
    </xf>
    <xf numFmtId="0" fontId="4" fillId="36" borderId="30" xfId="0" applyFont="1" applyFill="1" applyBorder="1" applyAlignment="1" applyProtection="1">
      <alignment horizontal="center"/>
      <protection locked="0"/>
    </xf>
    <xf numFmtId="0" fontId="4" fillId="36" borderId="27" xfId="0" applyFont="1" applyFill="1" applyBorder="1" applyAlignment="1" applyProtection="1" quotePrefix="1">
      <alignment horizontal="left"/>
      <protection locked="0"/>
    </xf>
    <xf numFmtId="0" fontId="4" fillId="36" borderId="31" xfId="0" applyFont="1" applyFill="1" applyBorder="1" applyAlignment="1" applyProtection="1">
      <alignment/>
      <protection locked="0"/>
    </xf>
    <xf numFmtId="0" fontId="4" fillId="37" borderId="33" xfId="0" applyFont="1" applyFill="1" applyBorder="1" applyAlignment="1" applyProtection="1" quotePrefix="1">
      <alignment horizontal="left" vertical="center"/>
      <protection hidden="1"/>
    </xf>
    <xf numFmtId="0" fontId="4" fillId="37" borderId="34" xfId="0" applyFont="1" applyFill="1" applyBorder="1" applyAlignment="1" applyProtection="1">
      <alignment horizontal="center" vertical="center"/>
      <protection hidden="1"/>
    </xf>
    <xf numFmtId="0" fontId="4" fillId="38" borderId="33" xfId="0" applyFont="1" applyFill="1" applyBorder="1" applyAlignment="1" applyProtection="1">
      <alignment horizontal="left" vertical="center"/>
      <protection hidden="1"/>
    </xf>
    <xf numFmtId="0" fontId="4" fillId="38" borderId="34" xfId="0" applyFont="1" applyFill="1" applyBorder="1" applyAlignment="1" applyProtection="1">
      <alignment horizontal="center" vertical="center"/>
      <protection hidden="1"/>
    </xf>
    <xf numFmtId="0" fontId="4" fillId="39" borderId="33" xfId="0" applyFont="1" applyFill="1" applyBorder="1" applyAlignment="1" applyProtection="1">
      <alignment horizontal="left" vertical="center"/>
      <protection hidden="1"/>
    </xf>
    <xf numFmtId="0" fontId="4" fillId="39" borderId="34" xfId="0" applyFont="1" applyFill="1" applyBorder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vertical="center"/>
      <protection hidden="1"/>
    </xf>
    <xf numFmtId="0" fontId="4" fillId="34" borderId="26" xfId="0" applyFont="1" applyFill="1" applyBorder="1" applyAlignment="1" applyProtection="1">
      <alignment horizontal="center" vertical="center"/>
      <protection hidden="1"/>
    </xf>
    <xf numFmtId="0" fontId="4" fillId="34" borderId="27" xfId="0" applyFont="1" applyFill="1" applyBorder="1" applyAlignment="1" applyProtection="1">
      <alignment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0" fontId="4" fillId="34" borderId="31" xfId="0" applyFont="1" applyFill="1" applyBorder="1" applyAlignment="1" applyProtection="1">
      <alignment vertical="center"/>
      <protection hidden="1"/>
    </xf>
    <xf numFmtId="0" fontId="4" fillId="34" borderId="35" xfId="0" applyFont="1" applyFill="1" applyBorder="1" applyAlignment="1" applyProtection="1">
      <alignment horizontal="center" vertical="center"/>
      <protection hidden="1"/>
    </xf>
    <xf numFmtId="0" fontId="4" fillId="36" borderId="29" xfId="0" applyFont="1" applyFill="1" applyBorder="1" applyAlignment="1" applyProtection="1">
      <alignment/>
      <protection locked="0"/>
    </xf>
    <xf numFmtId="0" fontId="4" fillId="36" borderId="26" xfId="0" applyFont="1" applyFill="1" applyBorder="1" applyAlignment="1" applyProtection="1">
      <alignment/>
      <protection locked="0"/>
    </xf>
    <xf numFmtId="0" fontId="4" fillId="36" borderId="32" xfId="0" applyFont="1" applyFill="1" applyBorder="1" applyAlignment="1" applyProtection="1">
      <alignment/>
      <protection locked="0"/>
    </xf>
    <xf numFmtId="0" fontId="4" fillId="36" borderId="35" xfId="0" applyFont="1" applyFill="1" applyBorder="1" applyAlignment="1" applyProtection="1">
      <alignment/>
      <protection locked="0"/>
    </xf>
    <xf numFmtId="0" fontId="4" fillId="35" borderId="28" xfId="0" applyFont="1" applyFill="1" applyBorder="1" applyAlignment="1" applyProtection="1" quotePrefix="1">
      <alignment horizontal="left"/>
      <protection locked="0"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 locked="0"/>
    </xf>
    <xf numFmtId="0" fontId="4" fillId="35" borderId="28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0" fillId="40" borderId="0" xfId="0" applyFill="1" applyAlignment="1">
      <alignment/>
    </xf>
    <xf numFmtId="0" fontId="51" fillId="40" borderId="0" xfId="0" applyFont="1" applyFill="1" applyAlignment="1">
      <alignment/>
    </xf>
    <xf numFmtId="0" fontId="52" fillId="40" borderId="0" xfId="0" applyFont="1" applyFill="1" applyAlignment="1">
      <alignment/>
    </xf>
    <xf numFmtId="0" fontId="4" fillId="41" borderId="0" xfId="0" applyFont="1" applyFill="1" applyBorder="1" applyAlignment="1" applyProtection="1">
      <alignment horizontal="center"/>
      <protection locked="0"/>
    </xf>
    <xf numFmtId="0" fontId="12" fillId="40" borderId="0" xfId="0" applyFont="1" applyFill="1" applyBorder="1" applyAlignment="1" applyProtection="1">
      <alignment horizontal="center"/>
      <protection locked="0"/>
    </xf>
    <xf numFmtId="0" fontId="4" fillId="42" borderId="0" xfId="0" applyFont="1" applyFill="1" applyAlignment="1" applyProtection="1">
      <alignment/>
      <protection/>
    </xf>
    <xf numFmtId="0" fontId="4" fillId="42" borderId="0" xfId="0" applyFont="1" applyFill="1" applyAlignment="1" applyProtection="1">
      <alignment horizontal="right"/>
      <protection/>
    </xf>
    <xf numFmtId="0" fontId="4" fillId="33" borderId="33" xfId="0" applyFont="1" applyFill="1" applyBorder="1" applyAlignment="1" applyProtection="1">
      <alignment horizontal="center"/>
      <protection locked="0"/>
    </xf>
    <xf numFmtId="0" fontId="4" fillId="33" borderId="36" xfId="0" applyFont="1" applyFill="1" applyBorder="1" applyAlignment="1" applyProtection="1">
      <alignment horizontal="center"/>
      <protection locked="0"/>
    </xf>
    <xf numFmtId="0" fontId="4" fillId="35" borderId="33" xfId="0" applyFont="1" applyFill="1" applyBorder="1" applyAlignment="1" applyProtection="1">
      <alignment horizontal="center"/>
      <protection locked="0"/>
    </xf>
    <xf numFmtId="0" fontId="4" fillId="35" borderId="36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 quotePrefix="1">
      <alignment horizontal="left" vertical="center"/>
      <protection/>
    </xf>
    <xf numFmtId="0" fontId="8" fillId="38" borderId="37" xfId="0" applyFont="1" applyFill="1" applyBorder="1" applyAlignment="1" applyProtection="1">
      <alignment horizontal="center" vertical="center"/>
      <protection/>
    </xf>
    <xf numFmtId="0" fontId="8" fillId="38" borderId="38" xfId="0" applyFont="1" applyFill="1" applyBorder="1" applyAlignment="1" applyProtection="1">
      <alignment horizontal="center" vertical="center"/>
      <protection/>
    </xf>
    <xf numFmtId="0" fontId="8" fillId="38" borderId="39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right" vertical="center" wrapText="1"/>
      <protection/>
    </xf>
    <xf numFmtId="0" fontId="13" fillId="34" borderId="0" xfId="52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12</xdr:row>
      <xdr:rowOff>152400</xdr:rowOff>
    </xdr:from>
    <xdr:to>
      <xdr:col>7</xdr:col>
      <xdr:colOff>1552575</xdr:colOff>
      <xdr:row>14</xdr:row>
      <xdr:rowOff>66675</xdr:rowOff>
    </xdr:to>
    <xdr:pic>
      <xdr:nvPicPr>
        <xdr:cNvPr id="1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600325"/>
          <a:ext cx="3914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66675</xdr:rowOff>
    </xdr:from>
    <xdr:to>
      <xdr:col>6</xdr:col>
      <xdr:colOff>161925</xdr:colOff>
      <xdr:row>3</xdr:row>
      <xdr:rowOff>295275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33350"/>
          <a:ext cx="4448175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fs.consolidated@bi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22"/>
  </sheetPr>
  <dimension ref="A1:AC250"/>
  <sheetViews>
    <sheetView showGridLines="0" tabSelected="1" zoomScalePageLayoutView="0" workbookViewId="0" topLeftCell="A1">
      <selection activeCell="C11" sqref="C11"/>
    </sheetView>
  </sheetViews>
  <sheetFormatPr defaultColWidth="0" defaultRowHeight="14.25" zeroHeight="1"/>
  <cols>
    <col min="1" max="1" width="1.1484375" style="1" customWidth="1"/>
    <col min="2" max="2" width="2.28125" style="1" customWidth="1"/>
    <col min="3" max="3" width="23.7109375" style="1" customWidth="1"/>
    <col min="4" max="4" width="9.00390625" style="1" customWidth="1"/>
    <col min="5" max="5" width="13.7109375" style="1" customWidth="1"/>
    <col min="6" max="6" width="16.421875" style="1" customWidth="1"/>
    <col min="7" max="7" width="5.421875" style="1" customWidth="1"/>
    <col min="8" max="8" width="23.421875" style="2" customWidth="1"/>
    <col min="9" max="9" width="0.9921875" style="2" customWidth="1"/>
    <col min="10" max="10" width="1.1484375" style="2" customWidth="1"/>
    <col min="11" max="11" width="3.421875" style="3" hidden="1" customWidth="1"/>
    <col min="12" max="13" width="9.421875" style="3" hidden="1" customWidth="1"/>
    <col min="14" max="14" width="9.7109375" style="3" hidden="1" customWidth="1"/>
    <col min="15" max="15" width="9.421875" style="3" hidden="1" customWidth="1"/>
    <col min="16" max="16" width="2.7109375" style="3" hidden="1" customWidth="1"/>
    <col min="17" max="17" width="4.8515625" style="3" hidden="1" customWidth="1"/>
    <col min="18" max="18" width="9.421875" style="3" hidden="1" customWidth="1"/>
    <col min="19" max="19" width="54.421875" style="3" hidden="1" customWidth="1"/>
    <col min="20" max="20" width="3.57421875" style="3" hidden="1" customWidth="1"/>
    <col min="21" max="21" width="49.7109375" style="3" hidden="1" customWidth="1"/>
    <col min="22" max="27" width="9.421875" style="3" hidden="1" customWidth="1"/>
    <col min="28" max="28" width="49.7109375" style="3" hidden="1" customWidth="1"/>
    <col min="29" max="29" width="9.421875" style="3" hidden="1" customWidth="1"/>
    <col min="30" max="16384" width="9.00390625" style="3" hidden="1" customWidth="1"/>
  </cols>
  <sheetData>
    <row r="1" ht="5.25" customHeight="1" thickBot="1">
      <c r="K1" s="3">
        <v>4</v>
      </c>
    </row>
    <row r="2" spans="2:9" ht="14.25" customHeight="1">
      <c r="B2" s="4"/>
      <c r="C2" s="5"/>
      <c r="D2" s="5"/>
      <c r="E2" s="5"/>
      <c r="F2" s="5"/>
      <c r="G2" s="5"/>
      <c r="H2" s="5"/>
      <c r="I2" s="6"/>
    </row>
    <row r="3" spans="2:16" ht="21.75" customHeight="1">
      <c r="B3" s="7"/>
      <c r="C3" s="8"/>
      <c r="D3" s="8"/>
      <c r="E3" s="8"/>
      <c r="F3" s="8"/>
      <c r="G3" s="9"/>
      <c r="H3" s="10"/>
      <c r="I3" s="11"/>
      <c r="J3" s="12"/>
      <c r="K3" s="13"/>
      <c r="L3" s="13"/>
      <c r="M3" s="13"/>
      <c r="N3" s="13"/>
      <c r="O3" s="13"/>
      <c r="P3" s="13"/>
    </row>
    <row r="4" spans="1:9" ht="27" customHeight="1">
      <c r="A4" s="3"/>
      <c r="B4" s="7"/>
      <c r="C4" s="14"/>
      <c r="D4" s="15"/>
      <c r="E4" s="15"/>
      <c r="F4" s="15"/>
      <c r="G4" s="8"/>
      <c r="H4" s="10"/>
      <c r="I4" s="11"/>
    </row>
    <row r="5" spans="2:29" ht="15">
      <c r="B5" s="16"/>
      <c r="C5" s="17"/>
      <c r="D5" s="17"/>
      <c r="E5" s="17"/>
      <c r="F5" s="17"/>
      <c r="G5" s="17"/>
      <c r="H5" s="17"/>
      <c r="I5" s="18"/>
      <c r="AB5" s="96" t="s">
        <v>74</v>
      </c>
      <c r="AC5" s="97"/>
    </row>
    <row r="6" spans="2:29" ht="19.5" customHeight="1">
      <c r="B6" s="16"/>
      <c r="C6" s="100" t="s">
        <v>127</v>
      </c>
      <c r="D6" s="100"/>
      <c r="E6" s="100"/>
      <c r="F6" s="100"/>
      <c r="G6" s="19"/>
      <c r="H6" s="20" t="s">
        <v>306</v>
      </c>
      <c r="I6" s="18"/>
      <c r="AB6" s="63" t="s">
        <v>75</v>
      </c>
      <c r="AC6" s="64" t="b">
        <v>0</v>
      </c>
    </row>
    <row r="7" spans="2:29" ht="15">
      <c r="B7" s="16"/>
      <c r="C7" s="100"/>
      <c r="D7" s="100"/>
      <c r="E7" s="100"/>
      <c r="F7" s="100"/>
      <c r="G7" s="19"/>
      <c r="H7" s="21" t="s">
        <v>134</v>
      </c>
      <c r="I7" s="18"/>
      <c r="AB7" s="63" t="s">
        <v>76</v>
      </c>
      <c r="AC7" s="65" t="b">
        <v>0</v>
      </c>
    </row>
    <row r="8" spans="2:29" ht="15.75" thickBot="1">
      <c r="B8" s="22"/>
      <c r="C8" s="23"/>
      <c r="D8" s="23"/>
      <c r="E8" s="23"/>
      <c r="F8" s="23"/>
      <c r="G8" s="23"/>
      <c r="H8" s="23"/>
      <c r="I8" s="24"/>
      <c r="J8" s="25"/>
      <c r="AB8" s="66" t="s">
        <v>77</v>
      </c>
      <c r="AC8" s="65" t="s">
        <v>78</v>
      </c>
    </row>
    <row r="9" spans="2:29" ht="9.75" customHeight="1" thickTop="1">
      <c r="B9" s="26"/>
      <c r="C9" s="25"/>
      <c r="D9" s="25"/>
      <c r="E9" s="25"/>
      <c r="F9" s="25"/>
      <c r="G9" s="25"/>
      <c r="H9" s="25"/>
      <c r="I9" s="27"/>
      <c r="AB9" s="63" t="s">
        <v>79</v>
      </c>
      <c r="AC9" s="65" t="b">
        <v>1</v>
      </c>
    </row>
    <row r="10" spans="2:29" ht="11.25" customHeight="1" thickBot="1">
      <c r="B10" s="26"/>
      <c r="C10" s="25"/>
      <c r="D10" s="25"/>
      <c r="E10" s="25"/>
      <c r="F10" s="25"/>
      <c r="G10" s="25"/>
      <c r="H10" s="25"/>
      <c r="I10" s="27"/>
      <c r="AB10" s="67"/>
      <c r="AC10" s="65" t="b">
        <v>1</v>
      </c>
    </row>
    <row r="11" spans="2:29" ht="27" customHeight="1" thickBot="1">
      <c r="B11" s="26"/>
      <c r="C11" s="28" t="s">
        <v>0</v>
      </c>
      <c r="D11" s="25"/>
      <c r="E11" s="101" t="str">
        <f>IF(LEFT(L42,2)="AA","",LEFT(L42,2))</f>
        <v>RC</v>
      </c>
      <c r="F11" s="102"/>
      <c r="G11" s="102"/>
      <c r="H11" s="103"/>
      <c r="I11" s="27"/>
      <c r="AB11" s="68" t="s">
        <v>81</v>
      </c>
      <c r="AC11" s="69" t="s">
        <v>83</v>
      </c>
    </row>
    <row r="12" spans="2:29" ht="11.25" customHeight="1">
      <c r="B12" s="26"/>
      <c r="C12" s="25"/>
      <c r="D12" s="25"/>
      <c r="E12" s="25"/>
      <c r="F12" s="25"/>
      <c r="G12" s="25"/>
      <c r="H12" s="25"/>
      <c r="I12" s="27"/>
      <c r="AB12" s="70" t="s">
        <v>84</v>
      </c>
      <c r="AC12" s="71" t="s">
        <v>78</v>
      </c>
    </row>
    <row r="13" spans="2:29" ht="15">
      <c r="B13" s="26"/>
      <c r="C13" s="25"/>
      <c r="D13" s="25"/>
      <c r="E13" s="29"/>
      <c r="F13" s="29"/>
      <c r="G13" s="29"/>
      <c r="H13" s="25"/>
      <c r="I13" s="27"/>
      <c r="AB13" s="72" t="s">
        <v>86</v>
      </c>
      <c r="AC13" s="73" t="s">
        <v>88</v>
      </c>
    </row>
    <row r="14" spans="2:29" ht="15">
      <c r="B14" s="26"/>
      <c r="C14" s="28" t="s">
        <v>27</v>
      </c>
      <c r="D14" s="25"/>
      <c r="E14" s="25"/>
      <c r="F14" s="25"/>
      <c r="G14" s="25"/>
      <c r="H14" s="25"/>
      <c r="I14" s="27"/>
      <c r="AB14" s="74"/>
      <c r="AC14" s="75"/>
    </row>
    <row r="15" spans="2:29" ht="15">
      <c r="B15" s="26"/>
      <c r="C15" s="25"/>
      <c r="D15" s="25"/>
      <c r="E15" s="25"/>
      <c r="F15" s="25"/>
      <c r="G15" s="25"/>
      <c r="H15" s="25"/>
      <c r="I15" s="27"/>
      <c r="AB15" s="76"/>
      <c r="AC15" s="77"/>
    </row>
    <row r="16" spans="2:29" ht="15">
      <c r="B16" s="26"/>
      <c r="C16" s="25"/>
      <c r="D16" s="25"/>
      <c r="E16" s="30"/>
      <c r="F16" s="30"/>
      <c r="G16" s="25"/>
      <c r="H16" s="25"/>
      <c r="I16" s="27"/>
      <c r="AB16" s="78"/>
      <c r="AC16" s="79"/>
    </row>
    <row r="17" spans="2:29" ht="15">
      <c r="B17" s="26"/>
      <c r="C17" s="25"/>
      <c r="D17" s="25"/>
      <c r="E17" s="94"/>
      <c r="F17" s="95" t="s">
        <v>305</v>
      </c>
      <c r="G17" s="94" t="s">
        <v>303</v>
      </c>
      <c r="H17" s="94"/>
      <c r="I17" s="27"/>
      <c r="AB17" s="80"/>
      <c r="AC17" s="81" t="b">
        <v>0</v>
      </c>
    </row>
    <row r="18" spans="2:29" ht="18.75" customHeight="1">
      <c r="B18" s="26"/>
      <c r="D18" s="25"/>
      <c r="E18" s="94"/>
      <c r="F18" s="95" t="s">
        <v>307</v>
      </c>
      <c r="G18" s="94" t="s">
        <v>304</v>
      </c>
      <c r="H18" s="94"/>
      <c r="I18" s="27"/>
      <c r="AB18" s="82" t="s">
        <v>101</v>
      </c>
      <c r="AC18" s="83" t="b">
        <v>0</v>
      </c>
    </row>
    <row r="19" spans="2:9" ht="19.5" customHeight="1">
      <c r="B19" s="26"/>
      <c r="D19" s="25"/>
      <c r="E19" s="104"/>
      <c r="F19" s="104"/>
      <c r="G19" s="25"/>
      <c r="H19" s="25"/>
      <c r="I19" s="27"/>
    </row>
    <row r="20" spans="2:9" ht="12.75" customHeight="1">
      <c r="B20" s="31"/>
      <c r="C20" s="32"/>
      <c r="D20" s="32"/>
      <c r="E20" s="32"/>
      <c r="F20" s="32"/>
      <c r="G20" s="32"/>
      <c r="H20" s="32"/>
      <c r="I20" s="33"/>
    </row>
    <row r="21" spans="2:9" ht="20.25" customHeight="1">
      <c r="B21" s="7"/>
      <c r="C21" s="34"/>
      <c r="D21" s="8"/>
      <c r="E21" s="8"/>
      <c r="F21" s="8"/>
      <c r="G21" s="8"/>
      <c r="H21" s="8"/>
      <c r="I21" s="35"/>
    </row>
    <row r="22" spans="1:9" ht="15">
      <c r="A22" s="3"/>
      <c r="B22" s="7"/>
      <c r="C22" s="105" t="s">
        <v>132</v>
      </c>
      <c r="D22" s="105"/>
      <c r="E22" s="105"/>
      <c r="F22" s="105"/>
      <c r="G22" s="106" t="s">
        <v>133</v>
      </c>
      <c r="H22" s="107"/>
      <c r="I22" s="35"/>
    </row>
    <row r="23" spans="2:9" ht="15">
      <c r="B23" s="36"/>
      <c r="C23" s="105"/>
      <c r="D23" s="105"/>
      <c r="E23" s="105"/>
      <c r="F23" s="105"/>
      <c r="G23" s="107"/>
      <c r="H23" s="107"/>
      <c r="I23" s="11"/>
    </row>
    <row r="24" spans="2:9" ht="23.25" customHeight="1" thickBot="1">
      <c r="B24" s="37"/>
      <c r="C24" s="38"/>
      <c r="D24" s="38"/>
      <c r="E24" s="38"/>
      <c r="F24" s="38"/>
      <c r="G24" s="38"/>
      <c r="H24" s="39"/>
      <c r="I24" s="40"/>
    </row>
    <row r="25" ht="12" customHeight="1"/>
    <row r="26" spans="3:8" ht="15" hidden="1">
      <c r="C26" s="89"/>
      <c r="D26" s="89"/>
      <c r="E26" s="90"/>
      <c r="F26" s="90" t="s">
        <v>130</v>
      </c>
      <c r="G26" s="90" t="s">
        <v>129</v>
      </c>
      <c r="H26" s="90"/>
    </row>
    <row r="27" spans="3:22" ht="15" hidden="1">
      <c r="C27" s="88"/>
      <c r="D27" s="93"/>
      <c r="E27" s="91"/>
      <c r="F27" s="91"/>
      <c r="G27" s="91">
        <f>C27</f>
        <v>0</v>
      </c>
      <c r="H27" s="91"/>
      <c r="L27" s="41" t="s">
        <v>1</v>
      </c>
      <c r="M27" s="42" t="s">
        <v>2</v>
      </c>
      <c r="N27" s="42"/>
      <c r="O27" s="43"/>
      <c r="Q27" s="41"/>
      <c r="R27" s="43" t="s">
        <v>4</v>
      </c>
      <c r="S27" s="43"/>
      <c r="U27" s="98" t="s">
        <v>74</v>
      </c>
      <c r="V27" s="99"/>
    </row>
    <row r="28" spans="3:22" ht="15" hidden="1">
      <c r="C28" s="88"/>
      <c r="D28" s="92"/>
      <c r="E28" s="91"/>
      <c r="F28" s="90" t="s">
        <v>130</v>
      </c>
      <c r="G28" s="91">
        <f aca="true" t="shared" si="0" ref="G28:G38">IF(D28="Y",C28,"")</f>
      </c>
      <c r="H28" s="91"/>
      <c r="L28" s="44">
        <v>2013</v>
      </c>
      <c r="M28" s="19">
        <v>1</v>
      </c>
      <c r="N28" s="19"/>
      <c r="O28" s="45"/>
      <c r="Q28" s="44" t="s">
        <v>131</v>
      </c>
      <c r="R28" s="45" t="s">
        <v>105</v>
      </c>
      <c r="S28" s="45"/>
      <c r="U28" s="44" t="s">
        <v>75</v>
      </c>
      <c r="V28" s="46" t="b">
        <v>0</v>
      </c>
    </row>
    <row r="29" spans="3:22" ht="15" hidden="1">
      <c r="C29" s="88"/>
      <c r="D29" s="92"/>
      <c r="E29" s="91"/>
      <c r="F29" s="91">
        <f aca="true" t="shared" si="1" ref="F29:F37">IF(D29="N",C29,"")</f>
      </c>
      <c r="G29" s="91">
        <f t="shared" si="0"/>
      </c>
      <c r="H29" s="91"/>
      <c r="L29" s="44">
        <f aca="true" t="shared" si="2" ref="L29:L36">L28+1</f>
        <v>2014</v>
      </c>
      <c r="M29" s="19">
        <v>2</v>
      </c>
      <c r="N29" s="19"/>
      <c r="O29" s="45"/>
      <c r="Q29" s="44" t="s">
        <v>274</v>
      </c>
      <c r="R29" s="45" t="s">
        <v>275</v>
      </c>
      <c r="S29" s="45"/>
      <c r="U29" s="44" t="s">
        <v>76</v>
      </c>
      <c r="V29" s="47" t="b">
        <v>0</v>
      </c>
    </row>
    <row r="30" spans="3:22" ht="15" hidden="1">
      <c r="C30" s="88"/>
      <c r="D30" s="92"/>
      <c r="E30" s="91"/>
      <c r="F30" s="91">
        <f t="shared" si="1"/>
      </c>
      <c r="G30" s="91">
        <f t="shared" si="0"/>
      </c>
      <c r="H30" s="91"/>
      <c r="L30" s="44">
        <f t="shared" si="2"/>
        <v>2015</v>
      </c>
      <c r="M30" s="19">
        <v>3</v>
      </c>
      <c r="N30" s="19"/>
      <c r="O30" s="45"/>
      <c r="Q30" s="48" t="s">
        <v>111</v>
      </c>
      <c r="R30" s="84" t="s">
        <v>112</v>
      </c>
      <c r="S30" s="45"/>
      <c r="U30" s="48" t="s">
        <v>77</v>
      </c>
      <c r="V30" s="47" t="s">
        <v>78</v>
      </c>
    </row>
    <row r="31" spans="3:22" ht="15" hidden="1">
      <c r="C31" s="88"/>
      <c r="D31" s="92"/>
      <c r="E31" s="91"/>
      <c r="F31" s="91">
        <f>IF(D31="N",C31,"")</f>
      </c>
      <c r="G31" s="91">
        <f>IF(D31="Y",C31,"")</f>
      </c>
      <c r="H31" s="91"/>
      <c r="L31" s="44">
        <f t="shared" si="2"/>
        <v>2016</v>
      </c>
      <c r="M31" s="19">
        <v>4</v>
      </c>
      <c r="N31" s="19"/>
      <c r="O31" s="45"/>
      <c r="Q31" s="44" t="s">
        <v>5</v>
      </c>
      <c r="R31" s="45" t="s">
        <v>29</v>
      </c>
      <c r="S31" s="45"/>
      <c r="U31" s="44" t="s">
        <v>79</v>
      </c>
      <c r="V31" s="47" t="b">
        <v>1</v>
      </c>
    </row>
    <row r="32" spans="3:22" ht="15" hidden="1">
      <c r="C32" s="88"/>
      <c r="D32" s="92"/>
      <c r="E32" s="91"/>
      <c r="F32" s="91">
        <f t="shared" si="1"/>
      </c>
      <c r="G32" s="91">
        <f t="shared" si="0"/>
      </c>
      <c r="H32" s="91"/>
      <c r="L32" s="44">
        <f t="shared" si="2"/>
        <v>2017</v>
      </c>
      <c r="M32" s="19"/>
      <c r="N32" s="19"/>
      <c r="O32" s="45"/>
      <c r="Q32" s="44" t="s">
        <v>8</v>
      </c>
      <c r="R32" s="45" t="s">
        <v>32</v>
      </c>
      <c r="S32" s="45"/>
      <c r="U32" s="49" t="s">
        <v>80</v>
      </c>
      <c r="V32" s="50" t="b">
        <v>0</v>
      </c>
    </row>
    <row r="33" spans="3:23" ht="15" hidden="1">
      <c r="C33" s="88"/>
      <c r="D33" s="92"/>
      <c r="E33" s="91"/>
      <c r="F33" s="91">
        <f t="shared" si="1"/>
      </c>
      <c r="G33" s="91">
        <f t="shared" si="0"/>
      </c>
      <c r="H33" s="91"/>
      <c r="L33" s="44">
        <f t="shared" si="2"/>
        <v>2018</v>
      </c>
      <c r="M33" s="19"/>
      <c r="N33" s="19"/>
      <c r="O33" s="45"/>
      <c r="Q33" s="44" t="s">
        <v>7</v>
      </c>
      <c r="R33" s="45" t="s">
        <v>31</v>
      </c>
      <c r="S33" s="45"/>
      <c r="U33" s="51" t="s">
        <v>81</v>
      </c>
      <c r="V33" s="52" t="s">
        <v>82</v>
      </c>
      <c r="W33" s="53" t="s">
        <v>83</v>
      </c>
    </row>
    <row r="34" spans="3:23" ht="15" hidden="1">
      <c r="C34" s="88"/>
      <c r="D34" s="92"/>
      <c r="E34" s="91"/>
      <c r="F34" s="91">
        <f t="shared" si="1"/>
      </c>
      <c r="G34" s="91">
        <f t="shared" si="0"/>
      </c>
      <c r="H34" s="91"/>
      <c r="L34" s="44">
        <f t="shared" si="2"/>
        <v>2019</v>
      </c>
      <c r="M34" s="19"/>
      <c r="N34" s="19"/>
      <c r="O34" s="45"/>
      <c r="Q34" s="44" t="s">
        <v>6</v>
      </c>
      <c r="R34" s="45" t="s">
        <v>30</v>
      </c>
      <c r="S34" s="45"/>
      <c r="U34" s="54" t="s">
        <v>84</v>
      </c>
      <c r="V34" s="52" t="s">
        <v>85</v>
      </c>
      <c r="W34" s="53" t="s">
        <v>78</v>
      </c>
    </row>
    <row r="35" spans="3:23" ht="15" hidden="1">
      <c r="C35" s="88"/>
      <c r="D35" s="92"/>
      <c r="E35" s="91"/>
      <c r="F35" s="91">
        <f t="shared" si="1"/>
      </c>
      <c r="G35" s="91">
        <f t="shared" si="0"/>
      </c>
      <c r="H35" s="91"/>
      <c r="L35" s="44">
        <f t="shared" si="2"/>
        <v>2020</v>
      </c>
      <c r="M35" s="19"/>
      <c r="N35" s="19"/>
      <c r="O35" s="45"/>
      <c r="Q35" s="44" t="s">
        <v>70</v>
      </c>
      <c r="R35" s="45" t="s">
        <v>71</v>
      </c>
      <c r="S35" s="45"/>
      <c r="U35" s="54" t="s">
        <v>86</v>
      </c>
      <c r="V35" s="52" t="s">
        <v>87</v>
      </c>
      <c r="W35" s="53" t="s">
        <v>88</v>
      </c>
    </row>
    <row r="36" spans="3:22" ht="15" hidden="1">
      <c r="C36" s="88"/>
      <c r="D36" s="92"/>
      <c r="E36" s="91"/>
      <c r="F36" s="91">
        <f t="shared" si="1"/>
      </c>
      <c r="G36" s="91">
        <f t="shared" si="0"/>
      </c>
      <c r="H36" s="91"/>
      <c r="L36" s="44">
        <f t="shared" si="2"/>
        <v>2021</v>
      </c>
      <c r="M36" s="19"/>
      <c r="N36" s="19"/>
      <c r="O36" s="45"/>
      <c r="Q36" s="44" t="s">
        <v>47</v>
      </c>
      <c r="R36" s="45" t="s">
        <v>48</v>
      </c>
      <c r="S36" s="45"/>
      <c r="U36" s="55" t="s">
        <v>89</v>
      </c>
      <c r="V36" s="52" t="s">
        <v>90</v>
      </c>
    </row>
    <row r="37" spans="3:22" ht="15" hidden="1">
      <c r="C37" s="88"/>
      <c r="D37" s="92"/>
      <c r="E37" s="91"/>
      <c r="F37" s="91">
        <f t="shared" si="1"/>
      </c>
      <c r="G37" s="91">
        <f t="shared" si="0"/>
      </c>
      <c r="H37" s="91"/>
      <c r="L37" s="44"/>
      <c r="M37" s="19"/>
      <c r="N37" s="19"/>
      <c r="O37" s="45"/>
      <c r="Q37" s="44" t="s">
        <v>9</v>
      </c>
      <c r="R37" s="45" t="s">
        <v>33</v>
      </c>
      <c r="S37" s="45"/>
      <c r="U37" s="56" t="s">
        <v>91</v>
      </c>
      <c r="V37" s="52" t="s">
        <v>92</v>
      </c>
    </row>
    <row r="38" spans="3:22" ht="15" hidden="1">
      <c r="C38" s="88"/>
      <c r="D38" s="92"/>
      <c r="E38" s="91"/>
      <c r="F38" s="91">
        <f>IF(D38="N",C38,"")</f>
      </c>
      <c r="G38" s="91">
        <f t="shared" si="0"/>
      </c>
      <c r="H38" s="91"/>
      <c r="L38" s="44" t="s">
        <v>3</v>
      </c>
      <c r="M38" s="19" t="s">
        <v>3</v>
      </c>
      <c r="N38" s="19"/>
      <c r="O38" s="45"/>
      <c r="Q38" s="44" t="s">
        <v>28</v>
      </c>
      <c r="R38" s="45" t="s">
        <v>67</v>
      </c>
      <c r="S38" s="45"/>
      <c r="U38" s="55" t="s">
        <v>93</v>
      </c>
      <c r="V38" s="52" t="s">
        <v>94</v>
      </c>
    </row>
    <row r="39" spans="3:22" ht="15" hidden="1">
      <c r="C39" s="88"/>
      <c r="D39" s="92"/>
      <c r="E39" s="91"/>
      <c r="F39" s="91">
        <f aca="true" t="shared" si="3" ref="F39:F102">IF(D39="N",C39,"")</f>
      </c>
      <c r="G39" s="91">
        <f>IF(D39="Y",C39,"")</f>
      </c>
      <c r="H39" s="91"/>
      <c r="L39" s="44" t="s">
        <v>126</v>
      </c>
      <c r="M39" s="19" t="s">
        <v>73</v>
      </c>
      <c r="N39" s="19"/>
      <c r="O39" s="45"/>
      <c r="Q39" s="44" t="s">
        <v>58</v>
      </c>
      <c r="R39" s="45" t="s">
        <v>59</v>
      </c>
      <c r="S39" s="45"/>
      <c r="U39" s="57" t="s">
        <v>95</v>
      </c>
      <c r="V39" s="58" t="s">
        <v>96</v>
      </c>
    </row>
    <row r="40" spans="3:22" ht="15" hidden="1">
      <c r="C40" s="88"/>
      <c r="D40" s="92"/>
      <c r="E40" s="91"/>
      <c r="F40" s="91">
        <f>IF(D40="N",C40,"")</f>
      </c>
      <c r="G40" s="91">
        <f aca="true" t="shared" si="4" ref="G40:G102">IF(D40="Y",C40,"")</f>
      </c>
      <c r="H40" s="91"/>
      <c r="L40" s="44" t="s">
        <v>105</v>
      </c>
      <c r="M40" s="19"/>
      <c r="N40" s="19"/>
      <c r="O40" s="45"/>
      <c r="Q40" s="44" t="s">
        <v>56</v>
      </c>
      <c r="R40" s="45" t="s">
        <v>115</v>
      </c>
      <c r="S40" s="45"/>
      <c r="U40" s="55" t="s">
        <v>97</v>
      </c>
      <c r="V40" s="52" t="s">
        <v>98</v>
      </c>
    </row>
    <row r="41" spans="3:22" ht="15" hidden="1">
      <c r="C41" s="88"/>
      <c r="D41" s="92"/>
      <c r="E41" s="91"/>
      <c r="F41" s="91">
        <f t="shared" si="3"/>
      </c>
      <c r="G41" s="91">
        <f t="shared" si="4"/>
      </c>
      <c r="H41" s="91"/>
      <c r="L41" s="44">
        <f>MATCH(L40,$R$28:$R$74,0)</f>
        <v>1</v>
      </c>
      <c r="M41" s="19"/>
      <c r="N41" s="19"/>
      <c r="O41" s="45"/>
      <c r="Q41" s="44" t="s">
        <v>124</v>
      </c>
      <c r="R41" s="45" t="s">
        <v>125</v>
      </c>
      <c r="S41" s="45"/>
      <c r="U41" s="57" t="s">
        <v>99</v>
      </c>
      <c r="V41" s="58" t="s">
        <v>100</v>
      </c>
    </row>
    <row r="42" spans="3:22" ht="15" hidden="1">
      <c r="C42" s="88"/>
      <c r="D42" s="92"/>
      <c r="E42" s="91"/>
      <c r="F42" s="91">
        <f t="shared" si="3"/>
      </c>
      <c r="G42" s="91">
        <f t="shared" si="4"/>
      </c>
      <c r="H42" s="91"/>
      <c r="L42" s="49" t="str">
        <f ca="1">OFFSET(Q28,L41-1,0)</f>
        <v>RC1</v>
      </c>
      <c r="M42" s="59"/>
      <c r="N42" s="59"/>
      <c r="O42" s="60"/>
      <c r="Q42" s="44" t="s">
        <v>116</v>
      </c>
      <c r="R42" s="45" t="s">
        <v>117</v>
      </c>
      <c r="S42" s="45"/>
      <c r="U42" s="61"/>
      <c r="V42" s="43" t="b">
        <v>0</v>
      </c>
    </row>
    <row r="43" spans="3:22" ht="15" hidden="1">
      <c r="C43" s="88"/>
      <c r="D43" s="92"/>
      <c r="E43" s="91"/>
      <c r="F43" s="91">
        <f t="shared" si="3"/>
      </c>
      <c r="G43" s="91">
        <f t="shared" si="4"/>
      </c>
      <c r="H43" s="91"/>
      <c r="Q43" s="44" t="s">
        <v>12</v>
      </c>
      <c r="R43" s="45" t="s">
        <v>36</v>
      </c>
      <c r="S43" s="45"/>
      <c r="U43" s="62" t="s">
        <v>101</v>
      </c>
      <c r="V43" s="60" t="b">
        <v>0</v>
      </c>
    </row>
    <row r="44" spans="3:19" ht="15" hidden="1">
      <c r="C44" s="88"/>
      <c r="D44" s="92"/>
      <c r="E44" s="91"/>
      <c r="F44" s="91">
        <f t="shared" si="3"/>
      </c>
      <c r="G44" s="91">
        <f t="shared" si="4"/>
      </c>
      <c r="H44" s="91"/>
      <c r="Q44" s="44" t="s">
        <v>14</v>
      </c>
      <c r="R44" s="45" t="s">
        <v>37</v>
      </c>
      <c r="S44" s="45"/>
    </row>
    <row r="45" spans="3:19" ht="15" hidden="1">
      <c r="C45" s="88"/>
      <c r="D45" s="92"/>
      <c r="E45" s="91"/>
      <c r="F45" s="91">
        <f t="shared" si="3"/>
      </c>
      <c r="G45" s="91">
        <f t="shared" si="4"/>
      </c>
      <c r="H45" s="91"/>
      <c r="Q45" s="44" t="s">
        <v>15</v>
      </c>
      <c r="R45" s="45" t="s">
        <v>38</v>
      </c>
      <c r="S45" s="45"/>
    </row>
    <row r="46" spans="3:19" ht="15" hidden="1">
      <c r="C46" s="88"/>
      <c r="D46" s="92"/>
      <c r="E46" s="91"/>
      <c r="F46" s="91">
        <f t="shared" si="3"/>
      </c>
      <c r="G46" s="91">
        <f t="shared" si="4"/>
      </c>
      <c r="H46" s="91"/>
      <c r="Q46" s="44" t="s">
        <v>11</v>
      </c>
      <c r="R46" s="45" t="s">
        <v>34</v>
      </c>
      <c r="S46" s="45"/>
    </row>
    <row r="47" spans="3:19" ht="15" hidden="1">
      <c r="C47" s="88"/>
      <c r="D47" s="92"/>
      <c r="E47" s="91"/>
      <c r="F47" s="91">
        <f t="shared" si="3"/>
      </c>
      <c r="G47" s="91">
        <f t="shared" si="4"/>
      </c>
      <c r="H47" s="91"/>
      <c r="Q47" s="44" t="s">
        <v>17</v>
      </c>
      <c r="R47" s="84" t="s">
        <v>39</v>
      </c>
      <c r="S47" s="45"/>
    </row>
    <row r="48" spans="3:19" ht="15" hidden="1">
      <c r="C48" s="88"/>
      <c r="D48" s="92"/>
      <c r="E48" s="91"/>
      <c r="F48" s="91">
        <f t="shared" si="3"/>
      </c>
      <c r="G48" s="91">
        <f t="shared" si="4"/>
      </c>
      <c r="H48" s="91"/>
      <c r="Q48" s="44" t="s">
        <v>62</v>
      </c>
      <c r="R48" s="45" t="s">
        <v>63</v>
      </c>
      <c r="S48" s="45"/>
    </row>
    <row r="49" spans="3:19" ht="15" hidden="1">
      <c r="C49" s="88"/>
      <c r="D49" s="92"/>
      <c r="E49" s="91"/>
      <c r="F49" s="91">
        <f t="shared" si="3"/>
      </c>
      <c r="G49" s="91">
        <f t="shared" si="4"/>
      </c>
      <c r="H49" s="91"/>
      <c r="Q49" s="44" t="s">
        <v>18</v>
      </c>
      <c r="R49" s="45" t="s">
        <v>102</v>
      </c>
      <c r="S49" s="45"/>
    </row>
    <row r="50" spans="3:19" ht="15" hidden="1">
      <c r="C50" s="88"/>
      <c r="D50" s="92"/>
      <c r="E50" s="91"/>
      <c r="F50" s="91">
        <f t="shared" si="3"/>
      </c>
      <c r="G50" s="91">
        <f t="shared" si="4"/>
      </c>
      <c r="H50" s="91"/>
      <c r="Q50" s="44" t="s">
        <v>49</v>
      </c>
      <c r="R50" s="45" t="s">
        <v>50</v>
      </c>
      <c r="S50" s="45"/>
    </row>
    <row r="51" spans="3:19" ht="15" hidden="1">
      <c r="C51" s="88"/>
      <c r="D51" s="92"/>
      <c r="E51" s="91"/>
      <c r="F51" s="91">
        <f t="shared" si="3"/>
      </c>
      <c r="G51" s="91">
        <f t="shared" si="4"/>
      </c>
      <c r="H51" s="91"/>
      <c r="Q51" s="44" t="s">
        <v>19</v>
      </c>
      <c r="R51" s="45" t="s">
        <v>40</v>
      </c>
      <c r="S51" s="45"/>
    </row>
    <row r="52" spans="3:19" ht="15" hidden="1">
      <c r="C52" s="88"/>
      <c r="D52" s="92" t="s">
        <v>128</v>
      </c>
      <c r="E52" s="91"/>
      <c r="F52" s="91">
        <f t="shared" si="3"/>
      </c>
      <c r="G52" s="91">
        <f t="shared" si="4"/>
        <v>0</v>
      </c>
      <c r="H52" s="91"/>
      <c r="Q52" s="44" t="s">
        <v>118</v>
      </c>
      <c r="R52" s="45" t="s">
        <v>64</v>
      </c>
      <c r="S52" s="45"/>
    </row>
    <row r="53" spans="3:19" ht="15" hidden="1">
      <c r="C53" s="88"/>
      <c r="D53" s="92" t="s">
        <v>128</v>
      </c>
      <c r="E53" s="91"/>
      <c r="F53" s="91">
        <f t="shared" si="3"/>
      </c>
      <c r="G53" s="91">
        <f t="shared" si="4"/>
        <v>0</v>
      </c>
      <c r="H53" s="91"/>
      <c r="Q53" s="44" t="s">
        <v>119</v>
      </c>
      <c r="R53" s="45" t="s">
        <v>120</v>
      </c>
      <c r="S53" s="45"/>
    </row>
    <row r="54" spans="3:19" ht="15" hidden="1">
      <c r="C54" s="88"/>
      <c r="D54" s="92" t="s">
        <v>128</v>
      </c>
      <c r="E54" s="91"/>
      <c r="F54" s="91">
        <f t="shared" si="3"/>
      </c>
      <c r="G54" s="91">
        <f t="shared" si="4"/>
        <v>0</v>
      </c>
      <c r="H54" s="91"/>
      <c r="Q54" s="44" t="s">
        <v>20</v>
      </c>
      <c r="R54" s="45" t="s">
        <v>41</v>
      </c>
      <c r="S54" s="45"/>
    </row>
    <row r="55" spans="3:19" ht="15" hidden="1">
      <c r="C55" s="88"/>
      <c r="D55" s="92" t="s">
        <v>128</v>
      </c>
      <c r="E55" s="91"/>
      <c r="F55" s="91">
        <f t="shared" si="3"/>
      </c>
      <c r="G55" s="91">
        <f t="shared" si="4"/>
        <v>0</v>
      </c>
      <c r="H55" s="91"/>
      <c r="Q55" s="44" t="s">
        <v>65</v>
      </c>
      <c r="R55" s="45" t="s">
        <v>66</v>
      </c>
      <c r="S55" s="45"/>
    </row>
    <row r="56" spans="3:19" ht="15" hidden="1">
      <c r="C56" s="88"/>
      <c r="D56" s="92" t="s">
        <v>128</v>
      </c>
      <c r="E56" s="91"/>
      <c r="F56" s="91">
        <f t="shared" si="3"/>
      </c>
      <c r="G56" s="91">
        <f t="shared" si="4"/>
        <v>0</v>
      </c>
      <c r="H56" s="91"/>
      <c r="Q56" s="44" t="s">
        <v>51</v>
      </c>
      <c r="R56" s="84" t="s">
        <v>52</v>
      </c>
      <c r="S56" s="45"/>
    </row>
    <row r="57" spans="3:19" ht="15" hidden="1">
      <c r="C57" s="88"/>
      <c r="D57" s="92" t="s">
        <v>128</v>
      </c>
      <c r="E57" s="91"/>
      <c r="F57" s="91">
        <f t="shared" si="3"/>
      </c>
      <c r="G57" s="91">
        <f t="shared" si="4"/>
        <v>0</v>
      </c>
      <c r="H57" s="91"/>
      <c r="Q57" s="44" t="s">
        <v>21</v>
      </c>
      <c r="R57" s="87" t="s">
        <v>68</v>
      </c>
      <c r="S57" s="45"/>
    </row>
    <row r="58" spans="3:19" ht="15" hidden="1">
      <c r="C58" s="88"/>
      <c r="D58" s="92" t="s">
        <v>128</v>
      </c>
      <c r="E58" s="91"/>
      <c r="F58" s="91">
        <f t="shared" si="3"/>
      </c>
      <c r="G58" s="91">
        <f t="shared" si="4"/>
        <v>0</v>
      </c>
      <c r="H58" s="91"/>
      <c r="Q58" s="44" t="s">
        <v>103</v>
      </c>
      <c r="R58" s="45" t="s">
        <v>104</v>
      </c>
      <c r="S58" s="45"/>
    </row>
    <row r="59" spans="3:19" ht="15" hidden="1">
      <c r="C59" s="88"/>
      <c r="D59" s="92" t="s">
        <v>128</v>
      </c>
      <c r="E59" s="91"/>
      <c r="F59" s="91">
        <f t="shared" si="3"/>
      </c>
      <c r="G59" s="91">
        <f t="shared" si="4"/>
        <v>0</v>
      </c>
      <c r="H59" s="91"/>
      <c r="Q59" s="44" t="s">
        <v>113</v>
      </c>
      <c r="R59" s="45" t="s">
        <v>114</v>
      </c>
      <c r="S59" s="45"/>
    </row>
    <row r="60" spans="3:19" ht="15" hidden="1">
      <c r="C60" s="88"/>
      <c r="D60" s="92" t="s">
        <v>128</v>
      </c>
      <c r="E60" s="91"/>
      <c r="F60" s="91">
        <f t="shared" si="3"/>
      </c>
      <c r="G60" s="91">
        <f t="shared" si="4"/>
        <v>0</v>
      </c>
      <c r="H60" s="91"/>
      <c r="Q60" s="44" t="s">
        <v>53</v>
      </c>
      <c r="R60" s="45" t="s">
        <v>54</v>
      </c>
      <c r="S60" s="45"/>
    </row>
    <row r="61" spans="3:19" ht="15" hidden="1">
      <c r="C61" s="88"/>
      <c r="D61" s="92" t="s">
        <v>128</v>
      </c>
      <c r="E61" s="91"/>
      <c r="F61" s="91">
        <f t="shared" si="3"/>
      </c>
      <c r="G61" s="91">
        <f t="shared" si="4"/>
        <v>0</v>
      </c>
      <c r="H61" s="91"/>
      <c r="Q61" s="48" t="s">
        <v>22</v>
      </c>
      <c r="R61" s="84" t="s">
        <v>61</v>
      </c>
      <c r="S61" s="45"/>
    </row>
    <row r="62" spans="3:19" ht="15" hidden="1">
      <c r="C62" s="88"/>
      <c r="D62" s="92" t="s">
        <v>128</v>
      </c>
      <c r="E62" s="91"/>
      <c r="F62" s="91">
        <f t="shared" si="3"/>
      </c>
      <c r="G62" s="91">
        <f t="shared" si="4"/>
        <v>0</v>
      </c>
      <c r="H62" s="91"/>
      <c r="Q62" s="44" t="s">
        <v>110</v>
      </c>
      <c r="R62" s="45" t="s">
        <v>107</v>
      </c>
      <c r="S62" s="45"/>
    </row>
    <row r="63" spans="3:19" ht="15" hidden="1">
      <c r="C63" s="88"/>
      <c r="D63" s="92" t="s">
        <v>128</v>
      </c>
      <c r="E63" s="91"/>
      <c r="F63" s="91">
        <f t="shared" si="3"/>
      </c>
      <c r="G63" s="91">
        <f t="shared" si="4"/>
        <v>0</v>
      </c>
      <c r="H63" s="91"/>
      <c r="Q63" s="44" t="s">
        <v>55</v>
      </c>
      <c r="R63" s="45" t="s">
        <v>69</v>
      </c>
      <c r="S63" s="45"/>
    </row>
    <row r="64" spans="3:19" ht="15" hidden="1">
      <c r="C64" s="88"/>
      <c r="D64" s="92" t="s">
        <v>128</v>
      </c>
      <c r="E64" s="91"/>
      <c r="F64" s="91">
        <f t="shared" si="3"/>
      </c>
      <c r="G64" s="91">
        <f t="shared" si="4"/>
        <v>0</v>
      </c>
      <c r="H64" s="91"/>
      <c r="Q64" s="44" t="s">
        <v>23</v>
      </c>
      <c r="R64" s="45" t="s">
        <v>42</v>
      </c>
      <c r="S64" s="45"/>
    </row>
    <row r="65" spans="3:19" ht="15" hidden="1">
      <c r="C65" s="88"/>
      <c r="D65" s="92" t="s">
        <v>128</v>
      </c>
      <c r="E65" s="91"/>
      <c r="F65" s="91">
        <f t="shared" si="3"/>
      </c>
      <c r="G65" s="91">
        <f t="shared" si="4"/>
        <v>0</v>
      </c>
      <c r="H65" s="91"/>
      <c r="Q65" s="48" t="s">
        <v>24</v>
      </c>
      <c r="R65" s="84" t="s">
        <v>43</v>
      </c>
      <c r="S65" s="45"/>
    </row>
    <row r="66" spans="3:19" ht="15" hidden="1">
      <c r="C66" s="88"/>
      <c r="D66" s="92" t="s">
        <v>128</v>
      </c>
      <c r="E66" s="91"/>
      <c r="F66" s="91">
        <f t="shared" si="3"/>
      </c>
      <c r="G66" s="91">
        <f t="shared" si="4"/>
        <v>0</v>
      </c>
      <c r="H66" s="91"/>
      <c r="Q66" s="44" t="s">
        <v>121</v>
      </c>
      <c r="R66" s="45" t="s">
        <v>122</v>
      </c>
      <c r="S66" s="45"/>
    </row>
    <row r="67" spans="3:19" ht="15" hidden="1">
      <c r="C67" s="88"/>
      <c r="D67" s="92" t="s">
        <v>128</v>
      </c>
      <c r="E67" s="91"/>
      <c r="F67" s="91">
        <f t="shared" si="3"/>
      </c>
      <c r="G67" s="91">
        <f t="shared" si="4"/>
        <v>0</v>
      </c>
      <c r="H67" s="91"/>
      <c r="Q67" s="44" t="s">
        <v>13</v>
      </c>
      <c r="R67" s="45" t="s">
        <v>106</v>
      </c>
      <c r="S67" s="45"/>
    </row>
    <row r="68" spans="3:19" ht="15" hidden="1">
      <c r="C68" s="88"/>
      <c r="D68" s="92" t="s">
        <v>128</v>
      </c>
      <c r="E68" s="91"/>
      <c r="F68" s="91">
        <f t="shared" si="3"/>
      </c>
      <c r="G68" s="91">
        <f t="shared" si="4"/>
        <v>0</v>
      </c>
      <c r="H68" s="91"/>
      <c r="Q68" s="44" t="s">
        <v>109</v>
      </c>
      <c r="R68" s="45" t="s">
        <v>108</v>
      </c>
      <c r="S68" s="45"/>
    </row>
    <row r="69" spans="3:19" ht="15" hidden="1">
      <c r="C69" s="88"/>
      <c r="D69" s="92" t="s">
        <v>128</v>
      </c>
      <c r="E69" s="91"/>
      <c r="F69" s="91">
        <f t="shared" si="3"/>
      </c>
      <c r="G69" s="91">
        <f t="shared" si="4"/>
        <v>0</v>
      </c>
      <c r="H69" s="91"/>
      <c r="Q69" s="44" t="s">
        <v>10</v>
      </c>
      <c r="R69" s="45" t="s">
        <v>35</v>
      </c>
      <c r="S69" s="45"/>
    </row>
    <row r="70" spans="3:19" ht="15" hidden="1">
      <c r="C70" s="88"/>
      <c r="D70" s="92" t="s">
        <v>128</v>
      </c>
      <c r="E70" s="91"/>
      <c r="F70" s="91">
        <f t="shared" si="3"/>
      </c>
      <c r="G70" s="91">
        <f t="shared" si="4"/>
        <v>0</v>
      </c>
      <c r="H70" s="91"/>
      <c r="Q70" s="44" t="s">
        <v>57</v>
      </c>
      <c r="R70" s="45" t="s">
        <v>60</v>
      </c>
      <c r="S70" s="45"/>
    </row>
    <row r="71" spans="3:19" ht="15" hidden="1">
      <c r="C71" s="88"/>
      <c r="D71" s="92" t="s">
        <v>128</v>
      </c>
      <c r="E71" s="91"/>
      <c r="F71" s="91">
        <f t="shared" si="3"/>
      </c>
      <c r="G71" s="91">
        <f t="shared" si="4"/>
        <v>0</v>
      </c>
      <c r="H71" s="91"/>
      <c r="Q71" s="44" t="s">
        <v>16</v>
      </c>
      <c r="R71" s="45" t="s">
        <v>46</v>
      </c>
      <c r="S71" s="45"/>
    </row>
    <row r="72" spans="3:19" ht="15" hidden="1">
      <c r="C72" s="88"/>
      <c r="D72" s="92" t="s">
        <v>128</v>
      </c>
      <c r="E72" s="91"/>
      <c r="F72" s="91">
        <f t="shared" si="3"/>
      </c>
      <c r="G72" s="91">
        <f t="shared" si="4"/>
        <v>0</v>
      </c>
      <c r="H72" s="91"/>
      <c r="Q72" s="44" t="s">
        <v>26</v>
      </c>
      <c r="R72" s="45" t="s">
        <v>45</v>
      </c>
      <c r="S72" s="45"/>
    </row>
    <row r="73" spans="3:19" ht="15" hidden="1">
      <c r="C73" s="88"/>
      <c r="D73" s="92" t="s">
        <v>128</v>
      </c>
      <c r="E73" s="91"/>
      <c r="F73" s="91">
        <f t="shared" si="3"/>
      </c>
      <c r="G73" s="91">
        <f t="shared" si="4"/>
        <v>0</v>
      </c>
      <c r="H73" s="91"/>
      <c r="Q73" s="44" t="s">
        <v>25</v>
      </c>
      <c r="R73" s="45" t="s">
        <v>44</v>
      </c>
      <c r="S73" s="45"/>
    </row>
    <row r="74" spans="3:19" ht="15" hidden="1">
      <c r="C74" s="88"/>
      <c r="D74" s="92" t="s">
        <v>128</v>
      </c>
      <c r="E74" s="91"/>
      <c r="F74" s="91">
        <f t="shared" si="3"/>
      </c>
      <c r="G74" s="91">
        <f t="shared" si="4"/>
        <v>0</v>
      </c>
      <c r="H74" s="91"/>
      <c r="Q74" s="49" t="s">
        <v>123</v>
      </c>
      <c r="R74" s="60" t="s">
        <v>72</v>
      </c>
      <c r="S74" s="60"/>
    </row>
    <row r="75" spans="3:8" ht="15" hidden="1">
      <c r="C75" s="88"/>
      <c r="D75" s="92" t="s">
        <v>128</v>
      </c>
      <c r="E75" s="91"/>
      <c r="F75" s="91">
        <f t="shared" si="3"/>
      </c>
      <c r="G75" s="91">
        <f t="shared" si="4"/>
        <v>0</v>
      </c>
      <c r="H75" s="91"/>
    </row>
    <row r="76" spans="3:8" ht="15" hidden="1">
      <c r="C76" s="88"/>
      <c r="D76" s="92" t="s">
        <v>128</v>
      </c>
      <c r="E76" s="91"/>
      <c r="F76" s="91">
        <f t="shared" si="3"/>
      </c>
      <c r="G76" s="91">
        <f t="shared" si="4"/>
        <v>0</v>
      </c>
      <c r="H76" s="91"/>
    </row>
    <row r="77" spans="3:8" ht="15" hidden="1">
      <c r="C77" s="88"/>
      <c r="D77" s="92" t="s">
        <v>128</v>
      </c>
      <c r="E77" s="91"/>
      <c r="F77" s="91">
        <f t="shared" si="3"/>
      </c>
      <c r="G77" s="91">
        <f t="shared" si="4"/>
        <v>0</v>
      </c>
      <c r="H77" s="91"/>
    </row>
    <row r="78" spans="3:8" ht="15" hidden="1">
      <c r="C78" s="88"/>
      <c r="D78" s="92" t="s">
        <v>128</v>
      </c>
      <c r="E78" s="91"/>
      <c r="F78" s="91">
        <f t="shared" si="3"/>
      </c>
      <c r="G78" s="91">
        <f t="shared" si="4"/>
        <v>0</v>
      </c>
      <c r="H78" s="91"/>
    </row>
    <row r="79" spans="3:8" ht="15" hidden="1">
      <c r="C79" s="88"/>
      <c r="D79" s="92" t="s">
        <v>128</v>
      </c>
      <c r="E79" s="91"/>
      <c r="F79" s="91">
        <f t="shared" si="3"/>
      </c>
      <c r="G79" s="91">
        <f t="shared" si="4"/>
        <v>0</v>
      </c>
      <c r="H79" s="91"/>
    </row>
    <row r="80" spans="3:8" ht="15" hidden="1">
      <c r="C80" s="88"/>
      <c r="D80" s="92" t="s">
        <v>128</v>
      </c>
      <c r="E80" s="91"/>
      <c r="F80" s="91">
        <f t="shared" si="3"/>
      </c>
      <c r="G80" s="91">
        <f t="shared" si="4"/>
        <v>0</v>
      </c>
      <c r="H80" s="91"/>
    </row>
    <row r="81" spans="3:8" ht="15" hidden="1">
      <c r="C81" s="88"/>
      <c r="D81" s="92" t="s">
        <v>128</v>
      </c>
      <c r="E81" s="91"/>
      <c r="F81" s="91">
        <f t="shared" si="3"/>
      </c>
      <c r="G81" s="91">
        <f t="shared" si="4"/>
        <v>0</v>
      </c>
      <c r="H81" s="91"/>
    </row>
    <row r="82" spans="3:8" ht="15" hidden="1">
      <c r="C82" s="88"/>
      <c r="D82" s="92" t="s">
        <v>128</v>
      </c>
      <c r="E82" s="91"/>
      <c r="F82" s="91">
        <f t="shared" si="3"/>
      </c>
      <c r="G82" s="91">
        <f t="shared" si="4"/>
        <v>0</v>
      </c>
      <c r="H82" s="91"/>
    </row>
    <row r="83" spans="3:8" ht="15" hidden="1">
      <c r="C83" s="88"/>
      <c r="D83" s="92" t="s">
        <v>128</v>
      </c>
      <c r="E83" s="91"/>
      <c r="F83" s="91">
        <f t="shared" si="3"/>
      </c>
      <c r="G83" s="91">
        <f t="shared" si="4"/>
        <v>0</v>
      </c>
      <c r="H83" s="91"/>
    </row>
    <row r="84" spans="3:8" ht="15" hidden="1">
      <c r="C84" s="88"/>
      <c r="D84" s="92" t="s">
        <v>128</v>
      </c>
      <c r="E84" s="91"/>
      <c r="F84" s="91">
        <f t="shared" si="3"/>
      </c>
      <c r="G84" s="91">
        <f t="shared" si="4"/>
        <v>0</v>
      </c>
      <c r="H84" s="91"/>
    </row>
    <row r="85" spans="3:8" ht="15" hidden="1">
      <c r="C85" s="88"/>
      <c r="D85" s="92" t="s">
        <v>128</v>
      </c>
      <c r="E85" s="91"/>
      <c r="F85" s="91">
        <f t="shared" si="3"/>
      </c>
      <c r="G85" s="91">
        <f t="shared" si="4"/>
        <v>0</v>
      </c>
      <c r="H85" s="91"/>
    </row>
    <row r="86" spans="3:8" ht="15" hidden="1">
      <c r="C86" s="88"/>
      <c r="D86" s="92" t="s">
        <v>128</v>
      </c>
      <c r="E86" s="91"/>
      <c r="F86" s="91">
        <f t="shared" si="3"/>
      </c>
      <c r="G86" s="91">
        <f t="shared" si="4"/>
        <v>0</v>
      </c>
      <c r="H86" s="91"/>
    </row>
    <row r="87" spans="3:8" ht="15" hidden="1">
      <c r="C87" s="88"/>
      <c r="D87" s="92" t="s">
        <v>128</v>
      </c>
      <c r="E87" s="91"/>
      <c r="F87" s="91">
        <f t="shared" si="3"/>
      </c>
      <c r="G87" s="91">
        <f t="shared" si="4"/>
        <v>0</v>
      </c>
      <c r="H87" s="91"/>
    </row>
    <row r="88" spans="3:8" ht="15" hidden="1">
      <c r="C88" s="88"/>
      <c r="D88" s="92" t="s">
        <v>128</v>
      </c>
      <c r="E88" s="91"/>
      <c r="F88" s="91">
        <f t="shared" si="3"/>
      </c>
      <c r="G88" s="91">
        <f t="shared" si="4"/>
        <v>0</v>
      </c>
      <c r="H88" s="91"/>
    </row>
    <row r="89" spans="3:8" ht="15" hidden="1">
      <c r="C89" s="88"/>
      <c r="D89" s="92" t="s">
        <v>128</v>
      </c>
      <c r="E89" s="91"/>
      <c r="F89" s="91">
        <f t="shared" si="3"/>
      </c>
      <c r="G89" s="91">
        <f t="shared" si="4"/>
        <v>0</v>
      </c>
      <c r="H89" s="91"/>
    </row>
    <row r="90" spans="3:8" ht="15" hidden="1">
      <c r="C90" s="88"/>
      <c r="D90" s="92" t="s">
        <v>128</v>
      </c>
      <c r="E90" s="91"/>
      <c r="F90" s="91">
        <f t="shared" si="3"/>
      </c>
      <c r="G90" s="91">
        <f t="shared" si="4"/>
        <v>0</v>
      </c>
      <c r="H90" s="91"/>
    </row>
    <row r="91" spans="3:8" ht="15" hidden="1">
      <c r="C91" s="88"/>
      <c r="D91" s="92" t="s">
        <v>128</v>
      </c>
      <c r="E91" s="91"/>
      <c r="F91" s="91">
        <f t="shared" si="3"/>
      </c>
      <c r="G91" s="91">
        <f t="shared" si="4"/>
        <v>0</v>
      </c>
      <c r="H91" s="91"/>
    </row>
    <row r="92" spans="3:8" ht="15" hidden="1">
      <c r="C92" s="88"/>
      <c r="D92" s="92" t="s">
        <v>128</v>
      </c>
      <c r="E92" s="91"/>
      <c r="F92" s="91">
        <f t="shared" si="3"/>
      </c>
      <c r="G92" s="91">
        <f t="shared" si="4"/>
        <v>0</v>
      </c>
      <c r="H92" s="91"/>
    </row>
    <row r="93" spans="3:8" ht="15" hidden="1">
      <c r="C93" s="88"/>
      <c r="D93" s="92" t="s">
        <v>128</v>
      </c>
      <c r="E93" s="91"/>
      <c r="F93" s="91">
        <f t="shared" si="3"/>
      </c>
      <c r="G93" s="91">
        <f t="shared" si="4"/>
        <v>0</v>
      </c>
      <c r="H93" s="91"/>
    </row>
    <row r="94" spans="3:8" ht="15" hidden="1">
      <c r="C94" s="88"/>
      <c r="D94" s="92" t="s">
        <v>128</v>
      </c>
      <c r="E94" s="91"/>
      <c r="F94" s="91">
        <f t="shared" si="3"/>
      </c>
      <c r="G94" s="91">
        <f t="shared" si="4"/>
        <v>0</v>
      </c>
      <c r="H94" s="91"/>
    </row>
    <row r="95" spans="3:8" ht="15" hidden="1">
      <c r="C95" s="88"/>
      <c r="D95" s="92" t="s">
        <v>128</v>
      </c>
      <c r="E95" s="91"/>
      <c r="F95" s="91">
        <f t="shared" si="3"/>
      </c>
      <c r="G95" s="91">
        <f t="shared" si="4"/>
        <v>0</v>
      </c>
      <c r="H95" s="91"/>
    </row>
    <row r="96" spans="3:8" ht="15" hidden="1">
      <c r="C96" s="88"/>
      <c r="D96" s="92" t="s">
        <v>128</v>
      </c>
      <c r="E96" s="91"/>
      <c r="F96" s="91">
        <f t="shared" si="3"/>
      </c>
      <c r="G96" s="91">
        <f t="shared" si="4"/>
        <v>0</v>
      </c>
      <c r="H96" s="91"/>
    </row>
    <row r="97" spans="3:8" ht="15" hidden="1">
      <c r="C97" s="88"/>
      <c r="D97" s="92" t="s">
        <v>128</v>
      </c>
      <c r="E97" s="91"/>
      <c r="F97" s="91">
        <f t="shared" si="3"/>
      </c>
      <c r="G97" s="91">
        <f t="shared" si="4"/>
        <v>0</v>
      </c>
      <c r="H97" s="91"/>
    </row>
    <row r="98" spans="3:8" ht="15" hidden="1">
      <c r="C98" s="88"/>
      <c r="D98" s="92" t="s">
        <v>128</v>
      </c>
      <c r="E98" s="91"/>
      <c r="F98" s="91">
        <f t="shared" si="3"/>
      </c>
      <c r="G98" s="91">
        <f t="shared" si="4"/>
        <v>0</v>
      </c>
      <c r="H98" s="91"/>
    </row>
    <row r="99" spans="3:16" ht="15" hidden="1">
      <c r="C99" s="88"/>
      <c r="D99" s="92" t="s">
        <v>128</v>
      </c>
      <c r="E99" s="91"/>
      <c r="F99" s="91">
        <f t="shared" si="3"/>
      </c>
      <c r="G99" s="91">
        <f t="shared" si="4"/>
        <v>0</v>
      </c>
      <c r="H99" s="91"/>
      <c r="I99" s="10"/>
      <c r="J99" s="10"/>
      <c r="K99" s="86"/>
      <c r="L99" s="86"/>
      <c r="M99" s="86"/>
      <c r="N99" s="86"/>
      <c r="O99" s="86"/>
      <c r="P99" s="86"/>
    </row>
    <row r="100" spans="3:17" ht="15" hidden="1">
      <c r="C100" s="88"/>
      <c r="D100" s="92" t="s">
        <v>128</v>
      </c>
      <c r="E100" s="91"/>
      <c r="F100" s="91">
        <f t="shared" si="3"/>
      </c>
      <c r="G100" s="91">
        <f t="shared" si="4"/>
        <v>0</v>
      </c>
      <c r="H100" s="91"/>
      <c r="Q100" s="86"/>
    </row>
    <row r="101" spans="3:8" ht="15" hidden="1">
      <c r="C101" s="88"/>
      <c r="D101" s="92" t="s">
        <v>128</v>
      </c>
      <c r="E101" s="91"/>
      <c r="F101" s="91">
        <f t="shared" si="3"/>
      </c>
      <c r="G101" s="91">
        <f t="shared" si="4"/>
        <v>0</v>
      </c>
      <c r="H101" s="91"/>
    </row>
    <row r="102" spans="3:8" ht="15" hidden="1">
      <c r="C102" s="88"/>
      <c r="D102" s="92" t="s">
        <v>128</v>
      </c>
      <c r="E102" s="91"/>
      <c r="F102" s="91">
        <f t="shared" si="3"/>
      </c>
      <c r="G102" s="91">
        <f t="shared" si="4"/>
        <v>0</v>
      </c>
      <c r="H102" s="91"/>
    </row>
    <row r="103" spans="3:8" ht="15" hidden="1">
      <c r="C103" s="88"/>
      <c r="D103" s="92" t="s">
        <v>128</v>
      </c>
      <c r="E103" s="91"/>
      <c r="F103" s="91">
        <f aca="true" t="shared" si="5" ref="F103:F130">IF(D103="N",C103,"")</f>
      </c>
      <c r="G103" s="91">
        <f aca="true" t="shared" si="6" ref="G103:G130">IF(D103="Y",C103,"")</f>
        <v>0</v>
      </c>
      <c r="H103" s="91"/>
    </row>
    <row r="104" spans="3:8" ht="15" hidden="1">
      <c r="C104" s="88"/>
      <c r="D104" s="92" t="s">
        <v>128</v>
      </c>
      <c r="E104" s="91"/>
      <c r="F104" s="91">
        <f t="shared" si="5"/>
      </c>
      <c r="G104" s="91">
        <f t="shared" si="6"/>
        <v>0</v>
      </c>
      <c r="H104" s="91"/>
    </row>
    <row r="105" spans="3:8" ht="15" hidden="1">
      <c r="C105" s="88"/>
      <c r="D105" s="92" t="s">
        <v>128</v>
      </c>
      <c r="E105" s="91"/>
      <c r="F105" s="91">
        <f t="shared" si="5"/>
      </c>
      <c r="G105" s="91">
        <f t="shared" si="6"/>
        <v>0</v>
      </c>
      <c r="H105" s="91"/>
    </row>
    <row r="106" spans="3:8" ht="15" hidden="1">
      <c r="C106" s="88"/>
      <c r="D106" s="92" t="s">
        <v>128</v>
      </c>
      <c r="E106" s="91"/>
      <c r="F106" s="91">
        <f t="shared" si="5"/>
      </c>
      <c r="G106" s="91">
        <f t="shared" si="6"/>
        <v>0</v>
      </c>
      <c r="H106" s="91"/>
    </row>
    <row r="107" spans="3:8" ht="15" hidden="1">
      <c r="C107" s="88"/>
      <c r="D107" s="92" t="s">
        <v>128</v>
      </c>
      <c r="E107" s="91"/>
      <c r="F107" s="91">
        <f t="shared" si="5"/>
      </c>
      <c r="G107" s="91">
        <f t="shared" si="6"/>
        <v>0</v>
      </c>
      <c r="H107" s="91"/>
    </row>
    <row r="108" spans="3:8" ht="15" hidden="1">
      <c r="C108" s="88"/>
      <c r="D108" s="92" t="s">
        <v>128</v>
      </c>
      <c r="E108" s="91"/>
      <c r="F108" s="91">
        <f t="shared" si="5"/>
      </c>
      <c r="G108" s="91">
        <f t="shared" si="6"/>
        <v>0</v>
      </c>
      <c r="H108" s="91"/>
    </row>
    <row r="109" spans="3:8" ht="15" hidden="1">
      <c r="C109" s="88"/>
      <c r="D109" s="92" t="s">
        <v>128</v>
      </c>
      <c r="E109" s="91"/>
      <c r="F109" s="91">
        <f t="shared" si="5"/>
      </c>
      <c r="G109" s="91">
        <f t="shared" si="6"/>
        <v>0</v>
      </c>
      <c r="H109" s="91"/>
    </row>
    <row r="110" spans="3:8" ht="15" hidden="1">
      <c r="C110" s="88"/>
      <c r="D110" s="92" t="s">
        <v>128</v>
      </c>
      <c r="E110" s="91"/>
      <c r="F110" s="91">
        <f t="shared" si="5"/>
      </c>
      <c r="G110" s="91">
        <f t="shared" si="6"/>
        <v>0</v>
      </c>
      <c r="H110" s="91"/>
    </row>
    <row r="111" spans="3:8" ht="15" hidden="1">
      <c r="C111" s="88"/>
      <c r="D111" s="92" t="s">
        <v>128</v>
      </c>
      <c r="E111" s="91"/>
      <c r="F111" s="91">
        <f t="shared" si="5"/>
      </c>
      <c r="G111" s="91">
        <f t="shared" si="6"/>
        <v>0</v>
      </c>
      <c r="H111" s="91"/>
    </row>
    <row r="112" spans="3:8" ht="15" hidden="1">
      <c r="C112" s="88"/>
      <c r="D112" s="92" t="s">
        <v>128</v>
      </c>
      <c r="E112" s="91"/>
      <c r="F112" s="91">
        <f t="shared" si="5"/>
      </c>
      <c r="G112" s="91">
        <f t="shared" si="6"/>
        <v>0</v>
      </c>
      <c r="H112" s="91"/>
    </row>
    <row r="113" spans="3:8" ht="15" hidden="1">
      <c r="C113" s="88"/>
      <c r="D113" s="92" t="s">
        <v>128</v>
      </c>
      <c r="E113" s="91"/>
      <c r="F113" s="91">
        <f t="shared" si="5"/>
      </c>
      <c r="G113" s="91">
        <f t="shared" si="6"/>
        <v>0</v>
      </c>
      <c r="H113" s="91"/>
    </row>
    <row r="114" spans="3:8" ht="15" hidden="1">
      <c r="C114" s="88"/>
      <c r="D114" s="92" t="s">
        <v>128</v>
      </c>
      <c r="E114" s="91"/>
      <c r="F114" s="91">
        <f t="shared" si="5"/>
      </c>
      <c r="G114" s="91">
        <f t="shared" si="6"/>
        <v>0</v>
      </c>
      <c r="H114" s="91"/>
    </row>
    <row r="115" spans="3:8" ht="15" hidden="1">
      <c r="C115" s="88"/>
      <c r="D115" s="92" t="s">
        <v>128</v>
      </c>
      <c r="E115" s="91"/>
      <c r="F115" s="91">
        <f t="shared" si="5"/>
      </c>
      <c r="G115" s="91">
        <f t="shared" si="6"/>
        <v>0</v>
      </c>
      <c r="H115" s="91"/>
    </row>
    <row r="116" spans="3:8" ht="15" hidden="1">
      <c r="C116" s="88"/>
      <c r="D116" s="92" t="s">
        <v>128</v>
      </c>
      <c r="E116" s="91"/>
      <c r="F116" s="91">
        <f t="shared" si="5"/>
      </c>
      <c r="G116" s="91">
        <f t="shared" si="6"/>
        <v>0</v>
      </c>
      <c r="H116" s="91"/>
    </row>
    <row r="117" spans="3:8" ht="15" hidden="1">
      <c r="C117" s="88"/>
      <c r="D117" s="92" t="s">
        <v>128</v>
      </c>
      <c r="E117" s="91"/>
      <c r="F117" s="91">
        <f t="shared" si="5"/>
      </c>
      <c r="G117" s="91">
        <f t="shared" si="6"/>
        <v>0</v>
      </c>
      <c r="H117" s="91"/>
    </row>
    <row r="118" spans="3:8" ht="15" hidden="1">
      <c r="C118" s="88"/>
      <c r="D118" s="92" t="s">
        <v>128</v>
      </c>
      <c r="E118" s="91"/>
      <c r="F118" s="91">
        <f t="shared" si="5"/>
      </c>
      <c r="G118" s="91">
        <f t="shared" si="6"/>
        <v>0</v>
      </c>
      <c r="H118" s="91"/>
    </row>
    <row r="119" spans="3:8" ht="15" hidden="1">
      <c r="C119" s="88"/>
      <c r="D119" s="92" t="s">
        <v>128</v>
      </c>
      <c r="E119" s="91"/>
      <c r="F119" s="91">
        <f t="shared" si="5"/>
      </c>
      <c r="G119" s="91">
        <f t="shared" si="6"/>
        <v>0</v>
      </c>
      <c r="H119" s="91"/>
    </row>
    <row r="120" spans="3:8" ht="15" hidden="1">
      <c r="C120" s="88"/>
      <c r="D120" s="92" t="s">
        <v>128</v>
      </c>
      <c r="E120" s="91"/>
      <c r="F120" s="91">
        <f t="shared" si="5"/>
      </c>
      <c r="G120" s="91">
        <f t="shared" si="6"/>
        <v>0</v>
      </c>
      <c r="H120" s="91"/>
    </row>
    <row r="121" spans="3:8" ht="15" hidden="1">
      <c r="C121" s="88"/>
      <c r="D121" s="92" t="s">
        <v>128</v>
      </c>
      <c r="E121" s="91"/>
      <c r="F121" s="91">
        <f t="shared" si="5"/>
      </c>
      <c r="G121" s="91">
        <f t="shared" si="6"/>
        <v>0</v>
      </c>
      <c r="H121" s="91"/>
    </row>
    <row r="122" spans="3:8" ht="15" hidden="1">
      <c r="C122" s="88"/>
      <c r="D122" s="92" t="s">
        <v>128</v>
      </c>
      <c r="E122" s="91"/>
      <c r="F122" s="91">
        <f t="shared" si="5"/>
      </c>
      <c r="G122" s="91">
        <f t="shared" si="6"/>
        <v>0</v>
      </c>
      <c r="H122" s="91"/>
    </row>
    <row r="123" spans="3:8" ht="15" hidden="1">
      <c r="C123" s="88"/>
      <c r="D123" s="92" t="s">
        <v>128</v>
      </c>
      <c r="E123" s="91"/>
      <c r="F123" s="91">
        <f t="shared" si="5"/>
      </c>
      <c r="G123" s="91">
        <f t="shared" si="6"/>
        <v>0</v>
      </c>
      <c r="H123" s="91"/>
    </row>
    <row r="124" spans="3:8" ht="15" hidden="1">
      <c r="C124" s="88"/>
      <c r="D124" s="92" t="s">
        <v>128</v>
      </c>
      <c r="E124" s="91"/>
      <c r="F124" s="91">
        <f t="shared" si="5"/>
      </c>
      <c r="G124" s="91">
        <f t="shared" si="6"/>
        <v>0</v>
      </c>
      <c r="H124" s="91"/>
    </row>
    <row r="125" spans="3:8" ht="15" hidden="1">
      <c r="C125" s="88"/>
      <c r="D125" s="92" t="s">
        <v>128</v>
      </c>
      <c r="E125" s="91"/>
      <c r="F125" s="91">
        <f t="shared" si="5"/>
      </c>
      <c r="G125" s="91">
        <f t="shared" si="6"/>
        <v>0</v>
      </c>
      <c r="H125" s="91"/>
    </row>
    <row r="126" spans="3:8" ht="15" hidden="1">
      <c r="C126" s="88"/>
      <c r="D126" s="92" t="s">
        <v>128</v>
      </c>
      <c r="E126" s="91"/>
      <c r="F126" s="91">
        <f t="shared" si="5"/>
      </c>
      <c r="G126" s="91">
        <f t="shared" si="6"/>
        <v>0</v>
      </c>
      <c r="H126" s="91"/>
    </row>
    <row r="127" spans="3:8" ht="15" hidden="1">
      <c r="C127" s="88"/>
      <c r="D127" s="92" t="s">
        <v>128</v>
      </c>
      <c r="E127" s="91"/>
      <c r="F127" s="91">
        <f t="shared" si="5"/>
      </c>
      <c r="G127" s="91">
        <f t="shared" si="6"/>
        <v>0</v>
      </c>
      <c r="H127" s="91"/>
    </row>
    <row r="128" spans="3:8" ht="15" hidden="1">
      <c r="C128" s="88"/>
      <c r="D128" s="92" t="s">
        <v>128</v>
      </c>
      <c r="E128" s="91"/>
      <c r="F128" s="91">
        <f t="shared" si="5"/>
      </c>
      <c r="G128" s="91">
        <f t="shared" si="6"/>
        <v>0</v>
      </c>
      <c r="H128" s="91"/>
    </row>
    <row r="129" spans="3:8" ht="15" hidden="1">
      <c r="C129" s="88"/>
      <c r="D129" s="92" t="s">
        <v>128</v>
      </c>
      <c r="E129" s="91"/>
      <c r="F129" s="91">
        <f t="shared" si="5"/>
      </c>
      <c r="G129" s="91">
        <f t="shared" si="6"/>
        <v>0</v>
      </c>
      <c r="H129" s="91"/>
    </row>
    <row r="130" spans="3:8" ht="15" hidden="1">
      <c r="C130" s="88"/>
      <c r="D130" s="92" t="s">
        <v>128</v>
      </c>
      <c r="E130" s="91"/>
      <c r="F130" s="91">
        <f t="shared" si="5"/>
      </c>
      <c r="G130" s="91">
        <f t="shared" si="6"/>
        <v>0</v>
      </c>
      <c r="H130" s="91"/>
    </row>
    <row r="131" ht="15" hidden="1"/>
    <row r="132" spans="3:16" ht="15" hidden="1">
      <c r="C132" s="85"/>
      <c r="D132" s="85"/>
      <c r="E132" s="85"/>
      <c r="F132" s="85"/>
      <c r="G132" s="85"/>
      <c r="H132" s="10"/>
      <c r="I132" s="10"/>
      <c r="J132" s="10"/>
      <c r="K132" s="86"/>
      <c r="L132" s="86"/>
      <c r="M132" s="86"/>
      <c r="N132" s="86"/>
      <c r="O132" s="86"/>
      <c r="P132" s="86"/>
    </row>
    <row r="133" ht="15" hidden="1">
      <c r="Q133" s="86"/>
    </row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spans="3:16" ht="15" hidden="1">
      <c r="C200" s="85"/>
      <c r="D200" s="85"/>
      <c r="E200" s="85"/>
      <c r="F200" s="85"/>
      <c r="G200" s="85"/>
      <c r="H200" s="10"/>
      <c r="I200" s="10"/>
      <c r="J200" s="10"/>
      <c r="K200" s="86"/>
      <c r="L200" s="86"/>
      <c r="M200" s="86"/>
      <c r="N200" s="86"/>
      <c r="O200" s="86"/>
      <c r="P200" s="86"/>
    </row>
    <row r="201" ht="15" hidden="1">
      <c r="Q201" s="86"/>
    </row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spans="3:16" ht="15" hidden="1">
      <c r="C249" s="85"/>
      <c r="D249" s="85"/>
      <c r="E249" s="85"/>
      <c r="F249" s="85"/>
      <c r="G249" s="85"/>
      <c r="H249" s="10"/>
      <c r="I249" s="10"/>
      <c r="J249" s="10"/>
      <c r="K249" s="86"/>
      <c r="L249" s="86"/>
      <c r="M249" s="86"/>
      <c r="N249" s="86"/>
      <c r="O249" s="86"/>
      <c r="P249" s="86"/>
    </row>
    <row r="250" ht="15" hidden="1">
      <c r="Q250" s="86"/>
    </row>
  </sheetData>
  <sheetProtection/>
  <mergeCells count="7">
    <mergeCell ref="AB5:AC5"/>
    <mergeCell ref="U27:V27"/>
    <mergeCell ref="C6:F7"/>
    <mergeCell ref="E11:H11"/>
    <mergeCell ref="E19:F19"/>
    <mergeCell ref="C22:F23"/>
    <mergeCell ref="G22:H23"/>
  </mergeCells>
  <conditionalFormatting sqref="D28">
    <cfRule type="expression" priority="4" dxfId="4" stopIfTrue="1">
      <formula>C28=""</formula>
    </cfRule>
  </conditionalFormatting>
  <conditionalFormatting sqref="D29:D53">
    <cfRule type="expression" priority="3" dxfId="4" stopIfTrue="1">
      <formula>C29=""</formula>
    </cfRule>
  </conditionalFormatting>
  <conditionalFormatting sqref="D54:D129">
    <cfRule type="expression" priority="2" dxfId="4" stopIfTrue="1">
      <formula>C54=""</formula>
    </cfRule>
  </conditionalFormatting>
  <conditionalFormatting sqref="D130">
    <cfRule type="expression" priority="1" dxfId="4" stopIfTrue="1">
      <formula>C130=""</formula>
    </cfRule>
  </conditionalFormatting>
  <hyperlinks>
    <hyperlink ref="G22" r:id="rId1" display="ibfs.consolidated@bis.org"/>
  </hyperlinks>
  <printOptions/>
  <pageMargins left="0.75" right="0.75" top="1" bottom="1" header="0.5" footer="0.5"/>
  <pageSetup horizontalDpi="600" verticalDpi="6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97"/>
  <sheetViews>
    <sheetView zoomScalePageLayoutView="0" workbookViewId="0" topLeftCell="A1">
      <selection activeCell="A1" sqref="A1"/>
    </sheetView>
  </sheetViews>
  <sheetFormatPr defaultColWidth="9.140625" defaultRowHeight="14.25"/>
  <cols>
    <col min="1" max="1" width="14.57421875" style="0" bestFit="1" customWidth="1"/>
    <col min="2" max="2" width="36.421875" style="0" bestFit="1" customWidth="1"/>
    <col min="3" max="3" width="25.57421875" style="0" bestFit="1" customWidth="1"/>
  </cols>
  <sheetData>
    <row r="1" spans="1:3" ht="14.25">
      <c r="A1" t="s">
        <v>298</v>
      </c>
      <c r="B1" t="s">
        <v>299</v>
      </c>
      <c r="C1" t="s">
        <v>302</v>
      </c>
    </row>
    <row r="2" spans="1:2" ht="14.25">
      <c r="A2" t="s">
        <v>135</v>
      </c>
      <c r="B2" t="s">
        <v>257</v>
      </c>
    </row>
    <row r="3" spans="1:2" ht="14.25">
      <c r="A3" t="s">
        <v>136</v>
      </c>
      <c r="B3" t="s">
        <v>258</v>
      </c>
    </row>
    <row r="4" spans="1:2" ht="14.25">
      <c r="A4" t="s">
        <v>137</v>
      </c>
      <c r="B4" t="s">
        <v>259</v>
      </c>
    </row>
    <row r="5" spans="1:2" ht="14.25">
      <c r="A5" t="s">
        <v>138</v>
      </c>
      <c r="B5" t="s">
        <v>260</v>
      </c>
    </row>
    <row r="6" spans="1:2" ht="14.25">
      <c r="A6" t="s">
        <v>139</v>
      </c>
      <c r="B6" t="s">
        <v>261</v>
      </c>
    </row>
    <row r="7" spans="1:2" ht="14.25">
      <c r="A7" t="s">
        <v>140</v>
      </c>
      <c r="B7" t="s">
        <v>262</v>
      </c>
    </row>
    <row r="8" spans="1:2" ht="14.25">
      <c r="A8" t="s">
        <v>141</v>
      </c>
      <c r="B8" t="s">
        <v>263</v>
      </c>
    </row>
    <row r="9" spans="1:2" ht="14.25">
      <c r="A9" t="s">
        <v>142</v>
      </c>
      <c r="B9" t="s">
        <v>264</v>
      </c>
    </row>
    <row r="10" spans="1:2" ht="14.25">
      <c r="A10" t="s">
        <v>143</v>
      </c>
      <c r="B10" t="s">
        <v>265</v>
      </c>
    </row>
    <row r="11" spans="1:2" ht="14.25">
      <c r="A11" t="s">
        <v>144</v>
      </c>
      <c r="B11" t="s">
        <v>266</v>
      </c>
    </row>
    <row r="12" spans="1:2" ht="14.25">
      <c r="A12" t="s">
        <v>145</v>
      </c>
      <c r="B12" t="s">
        <v>267</v>
      </c>
    </row>
    <row r="13" spans="1:2" ht="14.25">
      <c r="A13" t="s">
        <v>146</v>
      </c>
      <c r="B13" t="s">
        <v>268</v>
      </c>
    </row>
    <row r="14" spans="1:2" ht="14.25">
      <c r="A14" t="s">
        <v>147</v>
      </c>
      <c r="B14" t="s">
        <v>269</v>
      </c>
    </row>
    <row r="15" spans="1:2" ht="14.25">
      <c r="A15" t="s">
        <v>148</v>
      </c>
      <c r="B15" t="s">
        <v>270</v>
      </c>
    </row>
    <row r="16" spans="1:2" ht="14.25">
      <c r="A16" t="s">
        <v>149</v>
      </c>
      <c r="B16" t="s">
        <v>271</v>
      </c>
    </row>
    <row r="17" spans="1:2" ht="14.25">
      <c r="A17" t="s">
        <v>150</v>
      </c>
      <c r="B17" t="s">
        <v>272</v>
      </c>
    </row>
    <row r="18" spans="1:2" ht="14.25">
      <c r="A18" t="s">
        <v>151</v>
      </c>
      <c r="B18" t="s">
        <v>273</v>
      </c>
    </row>
    <row r="19" spans="1:2" ht="14.25">
      <c r="A19" t="s">
        <v>152</v>
      </c>
      <c r="B19" t="str">
        <f>'1) Main'!$E$11&amp;":F:I:A:A:TO1:A"</f>
        <v>RC:F:I:A:A:TO1:A</v>
      </c>
    </row>
    <row r="20" spans="1:2" ht="14.25">
      <c r="A20" t="s">
        <v>153</v>
      </c>
      <c r="B20" t="str">
        <f>'1) Main'!$E$11&amp;":F:I:A:U:TO1:A"</f>
        <v>RC:F:I:A:U:TO1:A</v>
      </c>
    </row>
    <row r="21" spans="1:2" ht="14.25">
      <c r="A21" t="s">
        <v>154</v>
      </c>
      <c r="B21" t="str">
        <f>'1) Main'!$E$11&amp;":F:I:A:M:TO1:A"</f>
        <v>RC:F:I:A:M:TO1:A</v>
      </c>
    </row>
    <row r="22" spans="1:2" ht="14.25">
      <c r="A22" t="s">
        <v>155</v>
      </c>
      <c r="B22" t="str">
        <f>'1) Main'!$E$11&amp;":F:I:A:N:TO1:A"</f>
        <v>RC:F:I:A:N:TO1:A</v>
      </c>
    </row>
    <row r="23" spans="1:2" ht="14.25">
      <c r="A23" t="s">
        <v>156</v>
      </c>
      <c r="B23" t="str">
        <f>'1) Main'!$E$11&amp;":F:I:A:X:TO1:A"</f>
        <v>RC:F:I:A:X:TO1:A</v>
      </c>
    </row>
    <row r="24" spans="1:2" ht="14.25">
      <c r="A24" t="s">
        <v>157</v>
      </c>
      <c r="B24" t="str">
        <f>'1) Main'!$E$11&amp;":F:I:A:A:TO1:B"</f>
        <v>RC:F:I:A:A:TO1:B</v>
      </c>
    </row>
    <row r="25" spans="1:2" ht="14.25">
      <c r="A25" t="s">
        <v>158</v>
      </c>
      <c r="B25" t="str">
        <f>'1) Main'!$E$11&amp;":F:I:A:A:TO1:O"</f>
        <v>RC:F:I:A:A:TO1:O</v>
      </c>
    </row>
    <row r="26" spans="1:2" ht="14.25">
      <c r="A26" t="s">
        <v>159</v>
      </c>
      <c r="B26" t="str">
        <f>'1) Main'!$E$11&amp;":F:I:A:A:TO1:R"</f>
        <v>RC:F:I:A:A:TO1:R</v>
      </c>
    </row>
    <row r="27" spans="1:2" ht="14.25">
      <c r="A27" t="s">
        <v>160</v>
      </c>
      <c r="B27" t="str">
        <f>'1) Main'!$E$11&amp;":F:I:A:A:TO1:U"</f>
        <v>RC:F:I:A:A:TO1:U</v>
      </c>
    </row>
    <row r="28" spans="1:2" ht="14.25">
      <c r="A28" t="s">
        <v>161</v>
      </c>
      <c r="B28" t="str">
        <f>'1) Main'!$E$11&amp;":F:B:A:A:FC1:A"</f>
        <v>RC:F:B:A:A:FC1:A</v>
      </c>
    </row>
    <row r="29" spans="1:2" ht="14.25">
      <c r="A29" t="s">
        <v>162</v>
      </c>
      <c r="B29" t="str">
        <f>'1) Main'!$E$11&amp;":F:B:A:A:LC1:A"</f>
        <v>RC:F:B:A:A:LC1:A</v>
      </c>
    </row>
    <row r="30" spans="1:2" ht="14.25">
      <c r="A30" t="s">
        <v>163</v>
      </c>
      <c r="B30" t="str">
        <f>'1) Main'!$E$11&amp;":F:J:A:A:TO1:A"</f>
        <v>RC:F:J:A:A:TO1:A</v>
      </c>
    </row>
    <row r="31" spans="1:2" ht="14.25">
      <c r="A31" t="s">
        <v>164</v>
      </c>
      <c r="B31" t="str">
        <f>'1) Main'!$E$11&amp;":F:X:A:A:TO1:A"</f>
        <v>RC:F:X:A:A:TO1:A</v>
      </c>
    </row>
    <row r="32" spans="1:2" ht="14.25">
      <c r="A32" t="s">
        <v>165</v>
      </c>
      <c r="B32" t="str">
        <f>'1) Main'!$E$11&amp;":Q:C:A:A:TO1:A"</f>
        <v>RC:Q:C:A:A:TO1:A</v>
      </c>
    </row>
    <row r="33" spans="1:2" ht="14.25">
      <c r="A33" t="s">
        <v>166</v>
      </c>
      <c r="B33" t="str">
        <f>'1) Main'!$E$11&amp;":P:C:A:A:TO1:A"</f>
        <v>RC:P:C:A:A:TO1:A</v>
      </c>
    </row>
    <row r="34" spans="1:2" ht="14.25">
      <c r="A34" t="s">
        <v>167</v>
      </c>
      <c r="B34" t="str">
        <f>'1) Main'!$E$11&amp;":O:C:A:A:TO1:A"</f>
        <v>RC:O:C:A:A:TO1:A</v>
      </c>
    </row>
    <row r="35" spans="1:2" ht="14.25">
      <c r="A35" t="s">
        <v>168</v>
      </c>
      <c r="B35" t="str">
        <f>'1) Main'!$E$11&amp;":F:M:A:A:LC1:A"</f>
        <v>RC:F:M:A:A:LC1:A</v>
      </c>
    </row>
    <row r="36" spans="1:2" ht="14.25">
      <c r="A36" t="s">
        <v>170</v>
      </c>
      <c r="B36" t="s">
        <v>169</v>
      </c>
    </row>
    <row r="37" spans="1:2" ht="14.25">
      <c r="A37" t="s">
        <v>171</v>
      </c>
      <c r="B37" t="s">
        <v>245</v>
      </c>
    </row>
    <row r="38" spans="1:2" ht="14.25">
      <c r="A38" t="s">
        <v>172</v>
      </c>
      <c r="B38" t="s">
        <v>248</v>
      </c>
    </row>
    <row r="39" spans="1:2" ht="14.25">
      <c r="A39" t="s">
        <v>173</v>
      </c>
      <c r="B39" t="s">
        <v>251</v>
      </c>
    </row>
    <row r="40" spans="1:2" ht="14.25">
      <c r="A40" t="s">
        <v>174</v>
      </c>
      <c r="B40" t="s">
        <v>254</v>
      </c>
    </row>
    <row r="41" spans="1:2" ht="14.25">
      <c r="A41" t="s">
        <v>176</v>
      </c>
      <c r="B41" t="s">
        <v>175</v>
      </c>
    </row>
    <row r="42" spans="1:2" ht="14.25">
      <c r="A42" t="s">
        <v>178</v>
      </c>
      <c r="B42" t="s">
        <v>177</v>
      </c>
    </row>
    <row r="43" spans="1:2" ht="14.25">
      <c r="A43" t="s">
        <v>180</v>
      </c>
      <c r="B43" t="s">
        <v>179</v>
      </c>
    </row>
    <row r="44" spans="1:2" ht="14.25">
      <c r="A44" t="s">
        <v>182</v>
      </c>
      <c r="B44" t="s">
        <v>181</v>
      </c>
    </row>
    <row r="45" spans="1:2" ht="14.25">
      <c r="A45" t="s">
        <v>184</v>
      </c>
      <c r="B45" t="s">
        <v>183</v>
      </c>
    </row>
    <row r="46" spans="1:2" ht="14.25">
      <c r="A46" t="s">
        <v>186</v>
      </c>
      <c r="B46" t="s">
        <v>185</v>
      </c>
    </row>
    <row r="47" spans="1:2" ht="14.25">
      <c r="A47" t="s">
        <v>188</v>
      </c>
      <c r="B47" t="s">
        <v>187</v>
      </c>
    </row>
    <row r="48" spans="1:2" ht="14.25">
      <c r="A48" t="s">
        <v>189</v>
      </c>
      <c r="B48" t="s">
        <v>247</v>
      </c>
    </row>
    <row r="49" spans="1:2" ht="14.25">
      <c r="A49" t="s">
        <v>190</v>
      </c>
      <c r="B49" t="s">
        <v>250</v>
      </c>
    </row>
    <row r="50" spans="1:2" ht="14.25">
      <c r="A50" t="s">
        <v>191</v>
      </c>
      <c r="B50" t="s">
        <v>253</v>
      </c>
    </row>
    <row r="51" spans="1:2" ht="14.25">
      <c r="A51" t="s">
        <v>192</v>
      </c>
      <c r="B51" t="s">
        <v>256</v>
      </c>
    </row>
    <row r="52" spans="1:2" ht="14.25">
      <c r="A52" t="s">
        <v>194</v>
      </c>
      <c r="B52" t="s">
        <v>193</v>
      </c>
    </row>
    <row r="53" spans="1:2" ht="14.25">
      <c r="A53" t="s">
        <v>196</v>
      </c>
      <c r="B53" t="s">
        <v>195</v>
      </c>
    </row>
    <row r="54" spans="1:2" ht="14.25">
      <c r="A54" t="s">
        <v>198</v>
      </c>
      <c r="B54" t="s">
        <v>197</v>
      </c>
    </row>
    <row r="55" spans="1:2" ht="14.25">
      <c r="A55" t="s">
        <v>200</v>
      </c>
      <c r="B55" t="s">
        <v>199</v>
      </c>
    </row>
    <row r="56" spans="1:2" ht="14.25">
      <c r="A56" t="s">
        <v>202</v>
      </c>
      <c r="B56" t="s">
        <v>201</v>
      </c>
    </row>
    <row r="57" spans="1:2" ht="14.25">
      <c r="A57" t="s">
        <v>204</v>
      </c>
      <c r="B57" t="s">
        <v>203</v>
      </c>
    </row>
    <row r="58" spans="1:2" ht="14.25">
      <c r="A58" t="s">
        <v>206</v>
      </c>
      <c r="B58" t="s">
        <v>205</v>
      </c>
    </row>
    <row r="59" spans="1:2" ht="14.25">
      <c r="A59" t="s">
        <v>208</v>
      </c>
      <c r="B59" t="s">
        <v>207</v>
      </c>
    </row>
    <row r="60" spans="1:2" ht="14.25">
      <c r="A60" t="s">
        <v>210</v>
      </c>
      <c r="B60" t="s">
        <v>209</v>
      </c>
    </row>
    <row r="61" spans="1:2" ht="14.25">
      <c r="A61" t="s">
        <v>212</v>
      </c>
      <c r="B61" t="s">
        <v>211</v>
      </c>
    </row>
    <row r="62" spans="1:2" ht="14.25">
      <c r="A62" t="s">
        <v>214</v>
      </c>
      <c r="B62" t="s">
        <v>213</v>
      </c>
    </row>
    <row r="63" spans="1:2" ht="14.25">
      <c r="A63" t="s">
        <v>216</v>
      </c>
      <c r="B63" t="s">
        <v>215</v>
      </c>
    </row>
    <row r="64" spans="1:2" ht="14.25">
      <c r="A64" t="s">
        <v>217</v>
      </c>
      <c r="B64" t="str">
        <f>'1) Main'!$E$11&amp;":U:C:A:A:TO1:A"</f>
        <v>RC:U:C:A:A:TO1:A</v>
      </c>
    </row>
    <row r="65" spans="1:2" ht="14.25">
      <c r="A65" t="s">
        <v>218</v>
      </c>
      <c r="B65" t="str">
        <f>'1) Main'!$E$11&amp;":U:C:A:A:TO1:B"</f>
        <v>RC:U:C:A:A:TO1:B</v>
      </c>
    </row>
    <row r="66" spans="1:2" ht="14.25">
      <c r="A66" t="s">
        <v>219</v>
      </c>
      <c r="B66" t="str">
        <f>'1) Main'!$E$11&amp;":U:C:A:A:TO1:O"</f>
        <v>RC:U:C:A:A:TO1:O</v>
      </c>
    </row>
    <row r="67" spans="1:2" ht="14.25">
      <c r="A67" t="s">
        <v>220</v>
      </c>
      <c r="B67" t="str">
        <f>'1) Main'!$E$11&amp;":U:C:A:A:TO1:R"</f>
        <v>RC:U:C:A:A:TO1:R</v>
      </c>
    </row>
    <row r="68" spans="1:2" ht="14.25">
      <c r="A68" t="s">
        <v>221</v>
      </c>
      <c r="B68" t="str">
        <f>'1) Main'!$E$11&amp;":U:C:A:A:TO1:U"</f>
        <v>RC:U:C:A:A:TO1:U</v>
      </c>
    </row>
    <row r="69" spans="1:2" ht="14.25">
      <c r="A69" t="s">
        <v>222</v>
      </c>
      <c r="B69" t="str">
        <f>'1) Main'!$E$11&amp;":U:D:A:A:TO1:A"</f>
        <v>RC:U:D:A:A:TO1:A</v>
      </c>
    </row>
    <row r="70" spans="1:2" ht="14.25">
      <c r="A70" t="s">
        <v>223</v>
      </c>
      <c r="B70" t="str">
        <f>'1) Main'!$E$11&amp;":U:B:A:A:TO1:A"</f>
        <v>RC:U:B:A:A:TO1:A</v>
      </c>
    </row>
    <row r="71" spans="1:2" ht="14.25">
      <c r="A71" t="s">
        <v>224</v>
      </c>
      <c r="B71" t="str">
        <f>'1) Main'!$E$11&amp;":U:C:V:A:TO1:A"</f>
        <v>RC:U:C:V:A:TO1:A</v>
      </c>
    </row>
    <row r="72" spans="1:2" ht="14.25">
      <c r="A72" t="s">
        <v>225</v>
      </c>
      <c r="B72" t="str">
        <f>'1) Main'!$E$11&amp;":U:W:A:A:TO1:A"</f>
        <v>RC:U:W:A:A:TO1:A</v>
      </c>
    </row>
    <row r="73" spans="1:2" ht="14.25">
      <c r="A73" t="s">
        <v>226</v>
      </c>
      <c r="B73" t="str">
        <f>'1) Main'!$E$11&amp;":U:X:A:A:TO1:A"</f>
        <v>RC:U:X:A:A:TO1:A</v>
      </c>
    </row>
    <row r="75" spans="1:3" ht="14.25">
      <c r="A75" t="s">
        <v>227</v>
      </c>
      <c r="B75" t="s">
        <v>238</v>
      </c>
      <c r="C75" t="s">
        <v>300</v>
      </c>
    </row>
    <row r="76" spans="1:3" ht="14.25">
      <c r="A76" t="s">
        <v>228</v>
      </c>
      <c r="B76" t="s">
        <v>246</v>
      </c>
      <c r="C76" t="s">
        <v>300</v>
      </c>
    </row>
    <row r="77" spans="1:3" ht="14.25">
      <c r="A77" t="s">
        <v>229</v>
      </c>
      <c r="B77" t="s">
        <v>249</v>
      </c>
      <c r="C77" t="s">
        <v>300</v>
      </c>
    </row>
    <row r="78" spans="1:3" ht="14.25">
      <c r="A78" t="s">
        <v>230</v>
      </c>
      <c r="B78" t="s">
        <v>252</v>
      </c>
      <c r="C78" t="s">
        <v>300</v>
      </c>
    </row>
    <row r="79" spans="1:3" ht="14.25">
      <c r="A79" t="s">
        <v>231</v>
      </c>
      <c r="B79" t="s">
        <v>255</v>
      </c>
      <c r="C79" t="s">
        <v>300</v>
      </c>
    </row>
    <row r="80" spans="1:3" ht="14.25">
      <c r="A80" t="s">
        <v>232</v>
      </c>
      <c r="B80" t="s">
        <v>239</v>
      </c>
      <c r="C80" t="s">
        <v>300</v>
      </c>
    </row>
    <row r="81" spans="1:3" ht="14.25">
      <c r="A81" t="s">
        <v>233</v>
      </c>
      <c r="B81" t="s">
        <v>240</v>
      </c>
      <c r="C81" t="s">
        <v>300</v>
      </c>
    </row>
    <row r="82" spans="1:3" ht="14.25">
      <c r="A82" t="s">
        <v>234</v>
      </c>
      <c r="B82" t="s">
        <v>241</v>
      </c>
      <c r="C82" t="s">
        <v>300</v>
      </c>
    </row>
    <row r="83" spans="1:3" ht="14.25">
      <c r="A83" t="s">
        <v>235</v>
      </c>
      <c r="B83" t="s">
        <v>242</v>
      </c>
      <c r="C83" t="s">
        <v>300</v>
      </c>
    </row>
    <row r="84" spans="1:3" ht="14.25">
      <c r="A84" t="s">
        <v>236</v>
      </c>
      <c r="B84" t="s">
        <v>243</v>
      </c>
      <c r="C84" t="s">
        <v>300</v>
      </c>
    </row>
    <row r="85" spans="1:3" ht="14.25">
      <c r="A85" t="s">
        <v>237</v>
      </c>
      <c r="B85" t="s">
        <v>244</v>
      </c>
      <c r="C85" t="s">
        <v>300</v>
      </c>
    </row>
    <row r="87" spans="1:3" ht="14.25">
      <c r="A87" t="s">
        <v>287</v>
      </c>
      <c r="B87" t="s">
        <v>276</v>
      </c>
      <c r="C87" t="s">
        <v>301</v>
      </c>
    </row>
    <row r="88" spans="1:3" ht="14.25">
      <c r="A88" t="s">
        <v>288</v>
      </c>
      <c r="B88" t="s">
        <v>277</v>
      </c>
      <c r="C88" t="s">
        <v>301</v>
      </c>
    </row>
    <row r="89" spans="1:3" ht="14.25">
      <c r="A89" t="s">
        <v>289</v>
      </c>
      <c r="B89" t="s">
        <v>278</v>
      </c>
      <c r="C89" t="s">
        <v>301</v>
      </c>
    </row>
    <row r="90" spans="1:3" ht="14.25">
      <c r="A90" t="s">
        <v>290</v>
      </c>
      <c r="B90" t="s">
        <v>279</v>
      </c>
      <c r="C90" t="s">
        <v>301</v>
      </c>
    </row>
    <row r="91" spans="1:3" ht="14.25">
      <c r="A91" t="s">
        <v>291</v>
      </c>
      <c r="B91" t="s">
        <v>280</v>
      </c>
      <c r="C91" t="s">
        <v>301</v>
      </c>
    </row>
    <row r="92" spans="1:3" ht="14.25">
      <c r="A92" t="s">
        <v>292</v>
      </c>
      <c r="B92" t="s">
        <v>281</v>
      </c>
      <c r="C92" t="s">
        <v>301</v>
      </c>
    </row>
    <row r="93" spans="1:3" ht="14.25">
      <c r="A93" t="s">
        <v>293</v>
      </c>
      <c r="B93" t="s">
        <v>282</v>
      </c>
      <c r="C93" t="s">
        <v>301</v>
      </c>
    </row>
    <row r="94" spans="1:3" ht="14.25">
      <c r="A94" t="s">
        <v>294</v>
      </c>
      <c r="B94" t="s">
        <v>283</v>
      </c>
      <c r="C94" t="s">
        <v>301</v>
      </c>
    </row>
    <row r="95" spans="1:3" ht="14.25">
      <c r="A95" t="s">
        <v>295</v>
      </c>
      <c r="B95" t="s">
        <v>284</v>
      </c>
      <c r="C95" t="s">
        <v>301</v>
      </c>
    </row>
    <row r="96" spans="1:3" ht="14.25">
      <c r="A96" t="s">
        <v>296</v>
      </c>
      <c r="B96" t="s">
        <v>285</v>
      </c>
      <c r="C96" t="s">
        <v>301</v>
      </c>
    </row>
    <row r="97" spans="1:3" ht="14.25">
      <c r="A97" t="s">
        <v>297</v>
      </c>
      <c r="B97" t="s">
        <v>286</v>
      </c>
      <c r="C97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BIS-BRI-BIZ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Only for visualisation, subject to change</dc:title>
  <dc:subject/>
  <dc:creator>cbmebir</dc:creator>
  <cp:keywords/>
  <dc:description/>
  <cp:lastModifiedBy>Binder, Stephan</cp:lastModifiedBy>
  <cp:lastPrinted>2012-11-15T15:00:26Z</cp:lastPrinted>
  <dcterms:created xsi:type="dcterms:W3CDTF">1999-05-20T10:24:54Z</dcterms:created>
  <dcterms:modified xsi:type="dcterms:W3CDTF">2013-09-23T12:18:18Z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nectionCount">
    <vt:lpwstr>0</vt:lpwstr>
  </property>
  <property fmtid="{D5CDD505-2E9C-101B-9397-08002B2CF9AE}" pid="3" name="Order">
    <vt:lpwstr>200.000000000000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MYID">
    <vt:lpwstr>5</vt:lpwstr>
  </property>
</Properties>
</file>